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AA6" i="63" s="1"/>
  <c r="X7" i="14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AA14" i="63" s="1"/>
  <c r="X15" i="14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AA22" i="63" s="1"/>
  <c r="X23" i="14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AA30" i="63" s="1"/>
  <c r="X31" i="14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AA38" i="63" s="1"/>
  <c r="X39" i="14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AA46" i="63" s="1"/>
  <c r="X47" i="14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AA54" i="63" s="1"/>
  <c r="X55" i="14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AA62" i="63" s="1"/>
  <c r="X63" i="14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AA70" i="63" s="1"/>
  <c r="X71" i="14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AA78" i="63" s="1"/>
  <c r="X79" i="14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60" i="62" l="1"/>
  <c r="AB56"/>
  <c r="AB48"/>
  <c r="AB44"/>
  <c r="AB40"/>
  <c r="AB36"/>
  <c r="AB32"/>
  <c r="AB24"/>
  <c r="AB20"/>
  <c r="BM99" i="14"/>
  <c r="AO99" i="24"/>
  <c r="AB97" i="63"/>
  <c r="AB46"/>
  <c r="AB42"/>
  <c r="AB38"/>
  <c r="AB34"/>
  <c r="AB30"/>
  <c r="AB26"/>
  <c r="AB22"/>
  <c r="AB52" i="62"/>
  <c r="AB93" i="61"/>
  <c r="AB89"/>
  <c r="AB81"/>
  <c r="AB77"/>
  <c r="AB73"/>
  <c r="AB69"/>
  <c r="AB86"/>
  <c r="AB70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L99" s="1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U69"/>
  <c r="N69"/>
  <c r="U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F4"/>
  <c r="U3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N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N39"/>
  <c r="F39"/>
  <c r="U38"/>
  <c r="F38"/>
  <c r="U37"/>
  <c r="F37"/>
  <c r="U36"/>
  <c r="F36"/>
  <c r="U35"/>
  <c r="U34"/>
  <c r="N34"/>
  <c r="F34"/>
  <c r="U33"/>
  <c r="F33"/>
  <c r="U32"/>
  <c r="F32"/>
  <c r="U31"/>
  <c r="N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N19"/>
  <c r="U18"/>
  <c r="F18"/>
  <c r="U17"/>
  <c r="F17"/>
  <c r="U16"/>
  <c r="F16"/>
  <c r="U15"/>
  <c r="F15"/>
  <c r="U14"/>
  <c r="F14"/>
  <c r="U13"/>
  <c r="F13"/>
  <c r="U12"/>
  <c r="F12"/>
  <c r="U11"/>
  <c r="U10"/>
  <c r="F10"/>
  <c r="U9"/>
  <c r="F9"/>
  <c r="U8"/>
  <c r="F8"/>
  <c r="U7"/>
  <c r="F7"/>
  <c r="U6"/>
  <c r="F6"/>
  <c r="U5"/>
  <c r="N5"/>
  <c r="F5"/>
  <c r="U4"/>
  <c r="F4"/>
  <c r="U3"/>
  <c r="M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27" i="63" l="1"/>
  <c r="N4"/>
  <c r="N8"/>
  <c r="N16"/>
  <c r="N20"/>
  <c r="N24"/>
  <c r="N32"/>
  <c r="N36"/>
  <c r="N44"/>
  <c r="N48"/>
  <c r="N52"/>
  <c r="N60"/>
  <c r="N64"/>
  <c r="N68"/>
  <c r="N72"/>
  <c r="N76"/>
  <c r="N84"/>
  <c r="N88"/>
  <c r="N92"/>
  <c r="F93" i="56"/>
  <c r="M99" i="63"/>
  <c r="N7" i="56"/>
  <c r="N11"/>
  <c r="N15"/>
  <c r="N17"/>
  <c r="N18"/>
  <c r="N21"/>
  <c r="N23"/>
  <c r="N27"/>
  <c r="N33"/>
  <c r="N35"/>
  <c r="N37"/>
  <c r="N43"/>
  <c r="N47"/>
  <c r="N49"/>
  <c r="N50"/>
  <c r="N53"/>
  <c r="N61"/>
  <c r="N69"/>
  <c r="N77"/>
  <c r="N51" i="62"/>
  <c r="N55"/>
  <c r="N67"/>
  <c r="N71"/>
  <c r="N83"/>
  <c r="N87"/>
  <c r="N95"/>
  <c r="F69" i="63"/>
  <c r="B99"/>
  <c r="F81" i="62"/>
  <c r="F53" i="61"/>
  <c r="F89" i="56"/>
  <c r="F75"/>
  <c r="F11"/>
  <c r="B99"/>
  <c r="F19"/>
  <c r="F89" i="55"/>
  <c r="C99"/>
  <c r="F19" i="58"/>
  <c r="B99"/>
  <c r="F75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O26" s="1"/>
  <c r="N30"/>
  <c r="N38"/>
  <c r="N42"/>
  <c r="O42" s="1"/>
  <c r="N46"/>
  <c r="N54"/>
  <c r="N58"/>
  <c r="N62"/>
  <c r="O62" s="1"/>
  <c r="N66"/>
  <c r="N70"/>
  <c r="N74"/>
  <c r="N78"/>
  <c r="O78" s="1"/>
  <c r="N9"/>
  <c r="O9" s="1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O70" s="1"/>
  <c r="N71"/>
  <c r="N74"/>
  <c r="O74" s="1"/>
  <c r="N75"/>
  <c r="N78"/>
  <c r="O78" s="1"/>
  <c r="N79"/>
  <c r="N82"/>
  <c r="N83"/>
  <c r="N86"/>
  <c r="O86" s="1"/>
  <c r="N87"/>
  <c r="N90"/>
  <c r="O90" s="1"/>
  <c r="N91"/>
  <c r="N95"/>
  <c r="O95" s="1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O63" s="1"/>
  <c r="N64"/>
  <c r="O64" s="1"/>
  <c r="N67"/>
  <c r="N68"/>
  <c r="N71"/>
  <c r="N72"/>
  <c r="O72" s="1"/>
  <c r="N75"/>
  <c r="N76"/>
  <c r="O76" s="1"/>
  <c r="N79"/>
  <c r="N80"/>
  <c r="O80" s="1"/>
  <c r="N83"/>
  <c r="O83" s="1"/>
  <c r="N84"/>
  <c r="O84" s="1"/>
  <c r="N87"/>
  <c r="N88"/>
  <c r="O88" s="1"/>
  <c r="N91"/>
  <c r="N92"/>
  <c r="O92" s="1"/>
  <c r="N95"/>
  <c r="N96"/>
  <c r="O96" s="1"/>
  <c r="I99"/>
  <c r="N81"/>
  <c r="N82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4"/>
  <c r="V9"/>
  <c r="V32"/>
  <c r="O32"/>
  <c r="V40"/>
  <c r="V47"/>
  <c r="V59"/>
  <c r="V24"/>
  <c r="V31"/>
  <c r="V43"/>
  <c r="O43"/>
  <c r="O87"/>
  <c r="V87"/>
  <c r="V98"/>
  <c r="O98"/>
  <c r="V10" i="56"/>
  <c r="O10"/>
  <c r="V19"/>
  <c r="O19"/>
  <c r="V24"/>
  <c r="V26"/>
  <c r="V35"/>
  <c r="O35"/>
  <c r="V40"/>
  <c r="V42"/>
  <c r="V51"/>
  <c r="N8" i="55"/>
  <c r="F9"/>
  <c r="I99"/>
  <c r="M99"/>
  <c r="G10"/>
  <c r="N12"/>
  <c r="O12" s="1"/>
  <c r="F13"/>
  <c r="V22"/>
  <c r="G26"/>
  <c r="N28"/>
  <c r="O28" s="1"/>
  <c r="F29"/>
  <c r="V38"/>
  <c r="G42"/>
  <c r="N44"/>
  <c r="F45"/>
  <c r="V54"/>
  <c r="G58"/>
  <c r="N60"/>
  <c r="O60" s="1"/>
  <c r="F61"/>
  <c r="O64"/>
  <c r="O72"/>
  <c r="O80"/>
  <c r="O92"/>
  <c r="O45" i="56"/>
  <c r="O57"/>
  <c r="V3" i="55"/>
  <c r="V62"/>
  <c r="V66"/>
  <c r="O66"/>
  <c r="V74"/>
  <c r="V82"/>
  <c r="V94"/>
  <c r="O94"/>
  <c r="V6" i="56"/>
  <c r="O6"/>
  <c r="V15"/>
  <c r="O15"/>
  <c r="V22"/>
  <c r="V31"/>
  <c r="O31"/>
  <c r="V36"/>
  <c r="O38"/>
  <c r="V47"/>
  <c r="O47"/>
  <c r="V52"/>
  <c r="V54"/>
  <c r="O54"/>
  <c r="V59"/>
  <c r="V62"/>
  <c r="V70"/>
  <c r="V75"/>
  <c r="V78"/>
  <c r="V83"/>
  <c r="V86"/>
  <c r="V91"/>
  <c r="V94"/>
  <c r="O4" i="57"/>
  <c r="V68"/>
  <c r="V12" i="55"/>
  <c r="O17"/>
  <c r="V17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N20"/>
  <c r="O20" s="1"/>
  <c r="F21"/>
  <c r="G34"/>
  <c r="O35"/>
  <c r="N36"/>
  <c r="O36" s="1"/>
  <c r="F37"/>
  <c r="G50"/>
  <c r="O51"/>
  <c r="N52"/>
  <c r="O52" s="1"/>
  <c r="F53"/>
  <c r="O68"/>
  <c r="O5" i="56"/>
  <c r="O21"/>
  <c r="O37"/>
  <c r="O53"/>
  <c r="O61"/>
  <c r="O69"/>
  <c r="O77"/>
  <c r="V70" i="55"/>
  <c r="V78"/>
  <c r="V86"/>
  <c r="O91"/>
  <c r="V91"/>
  <c r="V7" i="56"/>
  <c r="O7"/>
  <c r="V14"/>
  <c r="O14"/>
  <c r="V23"/>
  <c r="O23"/>
  <c r="V30"/>
  <c r="O30"/>
  <c r="V39"/>
  <c r="O39"/>
  <c r="V44"/>
  <c r="O46"/>
  <c r="V55"/>
  <c r="V58"/>
  <c r="O58"/>
  <c r="V63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96"/>
  <c r="O56" i="56"/>
  <c r="V25" i="58"/>
  <c r="V38"/>
  <c r="V54"/>
  <c r="V70"/>
  <c r="V86"/>
  <c r="V63" i="55"/>
  <c r="V67"/>
  <c r="V71"/>
  <c r="V75"/>
  <c r="V79"/>
  <c r="V83"/>
  <c r="G3" i="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7"/>
  <c r="V50"/>
  <c r="V66"/>
  <c r="O66"/>
  <c r="V82"/>
  <c r="V64" i="55"/>
  <c r="V68"/>
  <c r="V72"/>
  <c r="V76"/>
  <c r="V80"/>
  <c r="V88"/>
  <c r="V92"/>
  <c r="V96"/>
  <c r="F3" i="56"/>
  <c r="F99" s="1"/>
  <c r="V5"/>
  <c r="V17"/>
  <c r="V21"/>
  <c r="V25"/>
  <c r="V29"/>
  <c r="V33"/>
  <c r="V37"/>
  <c r="V41"/>
  <c r="V45"/>
  <c r="V49"/>
  <c r="V53"/>
  <c r="V57"/>
  <c r="V61"/>
  <c r="V65"/>
  <c r="V69"/>
  <c r="V73"/>
  <c r="V77"/>
  <c r="V85"/>
  <c r="V89"/>
  <c r="V97"/>
  <c r="N3" i="57"/>
  <c r="V30" i="58"/>
  <c r="V62"/>
  <c r="V65"/>
  <c r="V78"/>
  <c r="V94"/>
  <c r="N3" i="56"/>
  <c r="G88" i="57"/>
  <c r="N90"/>
  <c r="F91"/>
  <c r="K99" i="58"/>
  <c r="U99"/>
  <c r="F9"/>
  <c r="F17"/>
  <c r="V26"/>
  <c r="O26"/>
  <c r="O29"/>
  <c r="V42"/>
  <c r="O42"/>
  <c r="V58"/>
  <c r="V74"/>
  <c r="O74"/>
  <c r="V77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" i="55" l="1"/>
  <c r="O44" i="57"/>
  <c r="O53" i="58"/>
  <c r="G25" i="57"/>
  <c r="V25" s="1"/>
  <c r="G91" i="58"/>
  <c r="O91" s="1"/>
  <c r="G27"/>
  <c r="V27" s="1"/>
  <c r="O30"/>
  <c r="O57"/>
  <c r="O41"/>
  <c r="O71" i="55"/>
  <c r="O63"/>
  <c r="G8" i="56"/>
  <c r="V8" s="1"/>
  <c r="G4"/>
  <c r="V4" s="1"/>
  <c r="O33"/>
  <c r="O48" i="57"/>
  <c r="O64"/>
  <c r="O65" i="56"/>
  <c r="O13"/>
  <c r="O70"/>
  <c r="O97" i="58"/>
  <c r="O65"/>
  <c r="O25"/>
  <c r="O9"/>
  <c r="F99" i="63"/>
  <c r="O4" i="56"/>
  <c r="O85"/>
  <c r="O25"/>
  <c r="G84" i="55"/>
  <c r="O84" s="1"/>
  <c r="G56"/>
  <c r="V56" s="1"/>
  <c r="G44"/>
  <c r="V44" s="1"/>
  <c r="O19"/>
  <c r="V16"/>
  <c r="G14"/>
  <c r="O82"/>
  <c r="O93" i="56"/>
  <c r="O82"/>
  <c r="O81"/>
  <c r="O91"/>
  <c r="O87"/>
  <c r="O79"/>
  <c r="O75"/>
  <c r="O71"/>
  <c r="O67"/>
  <c r="O59"/>
  <c r="O55"/>
  <c r="V13"/>
  <c r="O62" i="55"/>
  <c r="G27"/>
  <c r="E99"/>
  <c r="G13"/>
  <c r="D99"/>
  <c r="V93" i="58"/>
  <c r="G75"/>
  <c r="O14"/>
  <c r="O45"/>
  <c r="O56" i="57"/>
  <c r="V61" i="58"/>
  <c r="G59"/>
  <c r="G43"/>
  <c r="O17"/>
  <c r="G11"/>
  <c r="V11" s="1"/>
  <c r="E99"/>
  <c r="O6"/>
  <c r="V97"/>
  <c r="O81"/>
  <c r="D99"/>
  <c r="O24" i="57"/>
  <c r="G9"/>
  <c r="V9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8" i="56"/>
  <c r="O27" i="58"/>
  <c r="O5" i="57"/>
  <c r="V91" i="58"/>
  <c r="V84" i="55"/>
  <c r="O56"/>
  <c r="O44"/>
  <c r="V14"/>
  <c r="O14"/>
  <c r="O12" i="56"/>
  <c r="O27" i="55"/>
  <c r="V27"/>
  <c r="O13"/>
  <c r="V13"/>
  <c r="O49"/>
  <c r="V75" i="58"/>
  <c r="O75"/>
  <c r="O9" i="57"/>
  <c r="O59" i="58"/>
  <c r="V59"/>
  <c r="V43"/>
  <c r="O43"/>
  <c r="O56"/>
  <c r="V45" i="57"/>
  <c r="O77"/>
  <c r="O61"/>
  <c r="V53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CG95"/>
  <c r="CM7"/>
  <c r="DA7"/>
  <c r="CO93"/>
  <c r="CT95"/>
  <c r="DA95"/>
  <c r="BY66"/>
  <c r="DB95"/>
  <c r="DB67"/>
  <c r="DB63"/>
  <c r="DB42"/>
  <c r="DB37"/>
  <c r="DB33"/>
  <c r="BT32"/>
  <c r="DB29"/>
  <c r="DB25"/>
  <c r="BR99"/>
  <c r="DB3"/>
  <c r="BT96"/>
  <c r="BT28"/>
  <c r="BT24"/>
  <c r="BT8"/>
  <c r="CZ97"/>
  <c r="CZ6"/>
  <c r="CV4"/>
  <c r="BM96"/>
  <c r="BM62"/>
  <c r="BM42"/>
  <c r="BM40"/>
  <c r="BM16"/>
  <c r="BM4"/>
  <c r="CO5"/>
  <c r="BF96"/>
  <c r="BF56"/>
  <c r="DH56" s="1"/>
  <c r="D56" i="40" s="1"/>
  <c r="BF42" i="54"/>
  <c r="BF32"/>
  <c r="DH32" s="1"/>
  <c r="D32" i="40" s="1"/>
  <c r="BF28" i="54"/>
  <c r="DH28" s="1"/>
  <c r="D28" i="40" s="1"/>
  <c r="BF24" i="54"/>
  <c r="BF16"/>
  <c r="BF14"/>
  <c r="DH14" s="1"/>
  <c r="D14" i="40" s="1"/>
  <c r="AY96" i="54"/>
  <c r="AY93"/>
  <c r="AY67"/>
  <c r="AY70"/>
  <c r="AY24"/>
  <c r="DI96"/>
  <c r="E96" i="40" s="1"/>
  <c r="AR81" i="54"/>
  <c r="DF81" s="1"/>
  <c r="B81" i="40" s="1"/>
  <c r="AP99" i="54"/>
  <c r="AR96"/>
  <c r="DF96" s="1"/>
  <c r="B96" i="40" s="1"/>
  <c r="DH96" i="54"/>
  <c r="D96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I5"/>
  <c r="E5" i="40" s="1"/>
  <c r="BF17" i="54"/>
  <c r="BF30"/>
  <c r="BF49"/>
  <c r="BF4"/>
  <c r="BF6"/>
  <c r="DI6"/>
  <c r="E6" i="40" s="1"/>
  <c r="BF8" i="54"/>
  <c r="BF10"/>
  <c r="DH10" s="1"/>
  <c r="D10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BF69" i="54"/>
  <c r="DI69"/>
  <c r="E69" i="40" s="1"/>
  <c r="BF77" i="54"/>
  <c r="BF79"/>
  <c r="DH79" s="1"/>
  <c r="D79" i="40" s="1"/>
  <c r="BF82" i="54"/>
  <c r="BF84"/>
  <c r="BF89"/>
  <c r="BF93"/>
  <c r="DH93" s="1"/>
  <c r="D93" i="40" s="1"/>
  <c r="BF95" i="54"/>
  <c r="DH95" s="1"/>
  <c r="D95" i="40" s="1"/>
  <c r="BF98" i="54"/>
  <c r="AY4"/>
  <c r="AY6"/>
  <c r="AY8"/>
  <c r="AY9"/>
  <c r="AY15"/>
  <c r="DG15" s="1"/>
  <c r="C15" i="40" s="1"/>
  <c r="AY17" i="54"/>
  <c r="DG17" s="1"/>
  <c r="C17" i="40" s="1"/>
  <c r="AY19" i="54"/>
  <c r="DJ19"/>
  <c r="F19" i="40" s="1"/>
  <c r="AY29" i="54"/>
  <c r="DH29"/>
  <c r="D29" i="40" s="1"/>
  <c r="DI29" i="54"/>
  <c r="E29" i="40" s="1"/>
  <c r="AY32" i="54"/>
  <c r="AY40"/>
  <c r="CE40"/>
  <c r="AY45"/>
  <c r="DG45" s="1"/>
  <c r="C45" i="40" s="1"/>
  <c r="AY47" i="54"/>
  <c r="AY48"/>
  <c r="AY58"/>
  <c r="DI58"/>
  <c r="E58" i="40" s="1"/>
  <c r="AY62" i="54"/>
  <c r="DI62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DG95" s="1"/>
  <c r="C95" i="40" s="1"/>
  <c r="AY97" i="54"/>
  <c r="AY22"/>
  <c r="AY25"/>
  <c r="DG25" s="1"/>
  <c r="C25" i="40" s="1"/>
  <c r="DJ25" i="54"/>
  <c r="F25" i="40" s="1"/>
  <c r="AY28" i="54"/>
  <c r="DG28" s="1"/>
  <c r="C28" i="40" s="1"/>
  <c r="DJ28" i="54"/>
  <c r="F28" i="40" s="1"/>
  <c r="AY31" i="54"/>
  <c r="AY36"/>
  <c r="CE36"/>
  <c r="AY39"/>
  <c r="DG39" s="1"/>
  <c r="C39" i="40" s="1"/>
  <c r="DJ39" i="54"/>
  <c r="F39" i="40" s="1"/>
  <c r="AY44" i="54"/>
  <c r="AY53"/>
  <c r="CE53"/>
  <c r="AY59"/>
  <c r="DJ59"/>
  <c r="F59" i="40" s="1"/>
  <c r="AY61" i="54"/>
  <c r="DJ70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AY64"/>
  <c r="AY68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W46"/>
  <c r="CW16"/>
  <c r="CP12"/>
  <c r="CP15"/>
  <c r="DK6"/>
  <c r="CP35"/>
  <c r="CI37"/>
  <c r="CI17"/>
  <c r="CI15"/>
  <c r="CB61"/>
  <c r="CB4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33"/>
  <c r="AD9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<sst xmlns="http://schemas.openxmlformats.org/spreadsheetml/2006/main" count="8048" uniqueCount="536">
  <si>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</si>
  <si>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</si>
  <si>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</si>
  <si>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</si>
  <si>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</si>
  <si>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</si>
  <si>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</si>
  <si>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</si>
  <si>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</si>
  <si>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</si>
  <si>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</si>
  <si>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</si>
  <si>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</si>
  <si>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</si>
  <si>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</si>
  <si>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</si>
  <si>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</si>
  <si>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</si>
  <si>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</si>
  <si>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</si>
  <si>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</si>
  <si>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</si>
  <si>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</si>
  <si>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</si>
  <si>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</si>
  <si>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</si>
  <si>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</si>
  <si>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</si>
  <si>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</si>
  <si>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</si>
  <si>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</si>
  <si>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</si>
  <si>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</si>
  <si>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</si>
  <si>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</si>
  <si>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</si>
  <si>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</si>
  <si>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</si>
  <si>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</si>
  <si>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</si>
  <si>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</si>
  <si>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</si>
  <si>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</si>
  <si>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</si>
  <si>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</si>
  <si>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</si>
  <si>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</si>
  <si>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</si>
  <si>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</si>
  <si>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</si>
  <si>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</si>
  <si>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</si>
  <si>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</si>
  <si>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</si>
  <si>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</si>
  <si>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</si>
  <si>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</si>
  <si>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</si>
  <si>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</si>
  <si>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</si>
  <si>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</si>
  <si>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</si>
  <si>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</si>
  <si>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</si>
  <si>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</si>
  <si>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</si>
  <si>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</si>
  <si>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</si>
  <si>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</si>
  <si>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</si>
  <si>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</si>
  <si>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</si>
  <si>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</si>
  <si>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</si>
  <si>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</si>
  <si>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</si>
  <si>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</si>
  <si>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</si>
  <si>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</si>
  <si>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</si>
  <si>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</si>
  <si>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</si>
  <si>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</si>
  <si>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</si>
  <si>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</si>
  <si>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</si>
  <si>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</si>
  <si>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</si>
  <si>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</si>
  <si>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</si>
  <si>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</si>
  <si>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</si>
  <si>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</si>
  <si>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</si>
  <si>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</si>
  <si>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</si>
  <si>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</si>
  <si>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</si>
  <si>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</si>
  <si>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</si>
  <si>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</si>
  <si>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</si>
  <si>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</si>
  <si>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</si>
  <si>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</si>
  <si>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</si>
  <si>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</si>
  <si>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</si>
  <si>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</si>
  <si>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</si>
  <si>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</si>
  <si>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</si>
  <si>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</si>
  <si>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</si>
  <si>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</si>
  <si>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</si>
  <si>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</si>
  <si>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</si>
  <si>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</si>
  <si>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</si>
  <si>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</si>
  <si>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</si>
  <si>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</si>
  <si>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</si>
  <si>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</si>
  <si>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</si>
  <si>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</si>
  <si>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</si>
  <si>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</si>
  <si>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</si>
  <si>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</si>
  <si>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</si>
  <si>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</si>
  <si>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</si>
  <si>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</si>
  <si>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</si>
  <si>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</si>
  <si>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</si>
  <si>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</si>
  <si>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</si>
  <si>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</si>
  <si>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</si>
  <si>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</si>
  <si>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</si>
  <si>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</si>
  <si>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</si>
  <si>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</si>
  <si>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</si>
  <si>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</si>
  <si>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</si>
  <si>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</si>
  <si>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</si>
  <si>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</si>
  <si>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</si>
  <si>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</si>
  <si>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</si>
  <si>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</si>
  <si>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</si>
  <si>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</si>
  <si>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</si>
  <si>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</si>
  <si>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</si>
  <si>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</si>
  <si>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</si>
  <si>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</si>
  <si>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</si>
  <si>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</si>
  <si>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</si>
  <si>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</si>
  <si>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</si>
  <si>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</si>
  <si>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</si>
  <si>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</si>
  <si>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</si>
  <si>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</si>
  <si>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</si>
  <si>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</si>
  <si>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</si>
  <si>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</si>
  <si>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</si>
  <si>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</si>
  <si>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</si>
  <si>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</si>
  <si>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</si>
  <si>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</si>
  <si>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</si>
  <si>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</si>
  <si>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</si>
  <si>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</si>
  <si>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</si>
  <si>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</si>
  <si>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</si>
  <si>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</si>
  <si>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</si>
  <si>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</si>
  <si>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</si>
  <si>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</si>
  <si>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</si>
  <si>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</si>
  <si>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</si>
  <si>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</si>
  <si>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</si>
  <si>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</si>
  <si>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</si>
  <si>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</si>
  <si>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</si>
  <si>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</si>
  <si>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</si>
  <si>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</si>
  <si>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</si>
  <si>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</si>
  <si>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</si>
  <si>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</si>
  <si>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</si>
  <si>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</si>
  <si>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</si>
  <si>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</si>
  <si>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</si>
  <si>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</si>
  <si>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</si>
  <si>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</si>
  <si>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</si>
  <si>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</si>
  <si>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</si>
  <si>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</si>
  <si>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</si>
  <si>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</si>
  <si>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</si>
  <si>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</si>
  <si>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</si>
  <si>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</si>
  <si>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</si>
  <si>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</si>
  <si>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</si>
  <si>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</si>
  <si>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</si>
  <si>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</si>
  <si>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</si>
  <si>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</si>
  <si>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</si>
  <si>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</si>
  <si>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</si>
  <si>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</si>
  <si>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</si>
  <si>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</si>
  <si>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</si>
  <si>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</si>
  <si>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</si>
  <si>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</si>
  <si>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</si>
  <si>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</si>
  <si>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</si>
  <si>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</si>
  <si>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</si>
  <si>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</si>
  <si>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</si>
  <si>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</si>
  <si>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</si>
  <si>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</si>
  <si>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</si>
  <si>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</si>
  <si>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</si>
  <si>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</si>
  <si>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</si>
  <si>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</si>
  <si>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</si>
  <si>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</si>
  <si>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</si>
  <si>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</si>
  <si>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</si>
  <si>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</si>
  <si>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</si>
  <si>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</si>
  <si>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</si>
  <si>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</si>
  <si>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</si>
  <si>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</si>
  <si>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</si>
  <si>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</si>
  <si>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</si>
  <si>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</si>
  <si>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</si>
  <si>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</si>
  <si>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</si>
  <si>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</si>
  <si>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</si>
  <si>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</si>
  <si>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</si>
  <si>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</si>
  <si>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</si>
  <si>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</si>
  <si>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</si>
  <si>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</si>
  <si>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</si>
  <si>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</si>
  <si>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</si>
  <si>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</si>
  <si>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</si>
  <si>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</si>
  <si>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</si>
  <si>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</si>
  <si>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</si>
  <si>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</si>
  <si>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</si>
  <si>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</si>
  <si>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</si>
  <si>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</si>
  <si>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</si>
  <si>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</si>
  <si>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</si>
  <si>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</si>
  <si>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</si>
  <si>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</si>
  <si>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</si>
  <si>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</si>
  <si>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</si>
  <si>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</si>
  <si>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</si>
  <si>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</si>
  <si>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</si>
  <si>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</si>
  <si>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</si>
  <si>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</si>
  <si>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</si>
  <si>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</si>
  <si>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</si>
  <si>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</si>
  <si>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</si>
  <si>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</si>
  <si>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</si>
  <si>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</si>
  <si>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</si>
  <si>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</si>
  <si>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</si>
  <si>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</si>
  <si>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</si>
  <si>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</si>
  <si>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</si>
  <si>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</si>
  <si>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</si>
  <si>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</si>
  <si>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</si>
  <si>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</si>
  <si>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</si>
  <si>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</si>
  <si>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</si>
  <si>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</si>
  <si>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</si>
  <si>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</si>
  <si>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</si>
  <si>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</si>
  <si>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</si>
  <si>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</si>
  <si>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</si>
  <si>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</si>
  <si>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</si>
  <si>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</si>
  <si>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</si>
  <si>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</si>
  <si>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</si>
  <si>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</si>
  <si>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</si>
  <si>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</si>
  <si>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</si>
  <si>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</si>
  <si>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</si>
  <si>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</si>
  <si>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</si>
  <si>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</si>
  <si>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</si>
  <si>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</si>
  <si>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</si>
  <si>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</si>
  <si>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</si>
  <si>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</si>
  <si>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</si>
  <si>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</si>
  <si>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</si>
  <si>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</si>
  <si>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</si>
  <si>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</si>
  <si>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</si>
  <si>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</si>
  <si>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</si>
  <si>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</si>
  <si>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</si>
  <si>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</si>
  <si>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</si>
  <si>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</si>
  <si>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</si>
  <si>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</si>
  <si>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</si>
  <si>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</si>
  <si>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</si>
  <si>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</si>
  <si>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</si>
  <si>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</si>
  <si>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</si>
  <si>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</si>
  <si>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</si>
  <si>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</si>
  <si>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</si>
  <si>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</si>
  <si>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</si>
  <si>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</si>
  <si>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</si>
  <si>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</si>
  <si>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</si>
  <si>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</si>
  <si>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</si>
  <si>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</si>
  <si>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</si>
  <si>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</si>
  <si>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</si>
  <si>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</si>
  <si>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</si>
  <si>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</si>
  <si>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</si>
  <si>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</si>
  <si>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</si>
  <si>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</si>
  <si>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</si>
  <si>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</si>
  <si>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</si>
  <si>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</si>
  <si>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</si>
  <si>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</si>
  <si>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</si>
  <si>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</si>
  <si>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</si>
  <si>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</si>
  <si>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</si>
  <si>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</si>
  <si>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</si>
  <si>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</si>
  <si>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</si>
  <si>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</si>
  <si>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</si>
  <si>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</si>
  <si>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</si>
  <si>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</si>
  <si>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</si>
  <si>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</si>
  <si>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</si>
  <si>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</si>
  <si>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</si>
  <si>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</si>
  <si>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</si>
  <si>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</si>
  <si>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</si>
  <si>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</si>
  <si>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</si>
  <si>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61IS2022/09/22</t>
  </si>
  <si>
    <t>BRBCL(ER-28)</t>
  </si>
  <si>
    <t>FSTPP I &amp; II(ER-28)</t>
  </si>
  <si>
    <t>KGSU1AND2(SR-33)</t>
  </si>
  <si>
    <t>KGSU3AND4(SR-33)</t>
  </si>
  <si>
    <t>KHSTPP-II(ER-28)</t>
  </si>
  <si>
    <t>KKNP(SR-33)</t>
  </si>
  <si>
    <t>KUDGI(SR-33)</t>
  </si>
  <si>
    <t>MAPS(SR-33)</t>
  </si>
  <si>
    <t>NLCEXP(SR-33)</t>
  </si>
  <si>
    <t>NLCIIST1(SR-33)</t>
  </si>
  <si>
    <t>NLCIIST2(SR-33)</t>
  </si>
  <si>
    <t>NLCTS2EXP(SR-33)</t>
  </si>
  <si>
    <t>NNTPP(SR-33)</t>
  </si>
  <si>
    <t>NTPL(SR-33)</t>
  </si>
  <si>
    <t>RSTPSU1TO6(SR-33)</t>
  </si>
  <si>
    <t>RSTPSU7(SR-33)</t>
  </si>
  <si>
    <t>SIMHST2(SR-33)</t>
  </si>
  <si>
    <t>TALA(ER-28)</t>
  </si>
  <si>
    <t>TALST2(SR-33)</t>
  </si>
  <si>
    <t>VALLURNTECL(SR-33)</t>
  </si>
  <si>
    <t>APSPDCL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</si>
  <si>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</si>
  <si>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</si>
  <si>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</si>
  <si>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</si>
  <si>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</si>
  <si>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</si>
  <si>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</si>
  <si>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</si>
  <si>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KSK_MAHANADI</t>
  </si>
  <si>
    <t>Manipur_Ben</t>
  </si>
  <si>
    <t>Meghalaya_Ben</t>
  </si>
  <si>
    <t>NSLSUGAR</t>
  </si>
  <si>
    <t>SAINJ</t>
  </si>
  <si>
    <t>SEILP2</t>
  </si>
  <si>
    <t>SHPPBPL</t>
  </si>
  <si>
    <t>SIKKIM</t>
  </si>
  <si>
    <t>VSPL-RAJ</t>
  </si>
  <si>
    <t>VLSEZ</t>
  </si>
  <si>
    <t>TS1PL_BKN</t>
  </si>
  <si>
    <t>East_Delhi_Waste_Processing_Company_Limited_(EDWPCL)</t>
  </si>
  <si>
    <t>ANTA_CRF(NR-105)</t>
  </si>
  <si>
    <t>ANTA_GF(NR-105)</t>
  </si>
  <si>
    <t>ANTA_LF(NR-105)</t>
  </si>
  <si>
    <t>ANTA_RF(NR-105)</t>
  </si>
  <si>
    <t>AURY_CRF(NR-105)</t>
  </si>
  <si>
    <t>AURY_GF(NR-105)</t>
  </si>
  <si>
    <t>AURY_LF(NR-105)</t>
  </si>
  <si>
    <t>AURY_RF(NR-105)</t>
  </si>
  <si>
    <t>BSIUL(NR-105)</t>
  </si>
  <si>
    <t>CHAMERA1(NR-105)</t>
  </si>
  <si>
    <t>CHAMERA2(NR-105)</t>
  </si>
  <si>
    <t>CHAMERA3(NR-105)</t>
  </si>
  <si>
    <t>DADRI_CRF(NR-105)</t>
  </si>
  <si>
    <t>DADRI_GF(NR-105)</t>
  </si>
  <si>
    <t>DADRI_LF(NR-105)</t>
  </si>
  <si>
    <t>DADRI_RF(NR-105)</t>
  </si>
  <si>
    <t>DADRT2(NR-105)</t>
  </si>
  <si>
    <t>DHAULIGNGA(NR-105)</t>
  </si>
  <si>
    <t>DULHASTI(NR-105)</t>
  </si>
  <si>
    <t>JHAJJAR(NR-105)</t>
  </si>
  <si>
    <t>KOTESHWR(NR-105)</t>
  </si>
  <si>
    <t>NAPP(NR-105)</t>
  </si>
  <si>
    <t>NJPC(NR-105)</t>
  </si>
  <si>
    <t>PARBATI3(NR-105)</t>
  </si>
  <si>
    <t>RAPPB(NR-105)</t>
  </si>
  <si>
    <t>RAPPC(NR-105)</t>
  </si>
  <si>
    <t>RIHAND1(NR-105)</t>
  </si>
  <si>
    <t>RIHAND2(NR-105)</t>
  </si>
  <si>
    <t>RIHAND3(NR-105)</t>
  </si>
  <si>
    <t>SALAL(NR-105)</t>
  </si>
  <si>
    <t>SASAN(WR-40)</t>
  </si>
  <si>
    <t>SEWA2(NR-105)</t>
  </si>
  <si>
    <t>SINGRAULI(NR-105)</t>
  </si>
  <si>
    <t>SINGRAULI_HYDRO(NR-105)</t>
  </si>
  <si>
    <t>TANAKPUR(NR-105)</t>
  </si>
  <si>
    <t>TEHRI(NR-105)</t>
  </si>
  <si>
    <t>UNCHAHAR1(NR-105)</t>
  </si>
  <si>
    <t>UNCHAHAR2(NR-105)</t>
  </si>
  <si>
    <t>UNCHAHAR3(NR-105)</t>
  </si>
  <si>
    <t>UNCHAHAR4(NR-105)</t>
  </si>
  <si>
    <t>URI(NR-105)</t>
  </si>
  <si>
    <t>URI2(NR-105)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</si>
</sst>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1" fillId="30" borderId="0" xfId="1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120</v>
          </cell>
          <cell r="I5">
            <v>0</v>
          </cell>
          <cell r="J5">
            <v>35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120</v>
          </cell>
          <cell r="I6">
            <v>0</v>
          </cell>
          <cell r="J6">
            <v>35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120</v>
          </cell>
          <cell r="I7">
            <v>0</v>
          </cell>
          <cell r="J7">
            <v>35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120</v>
          </cell>
          <cell r="I8">
            <v>0</v>
          </cell>
          <cell r="J8">
            <v>35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120</v>
          </cell>
          <cell r="I9">
            <v>0</v>
          </cell>
          <cell r="J9">
            <v>35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120</v>
          </cell>
          <cell r="I10">
            <v>0</v>
          </cell>
          <cell r="J10">
            <v>35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120</v>
          </cell>
          <cell r="I11">
            <v>0</v>
          </cell>
          <cell r="J11">
            <v>35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120</v>
          </cell>
          <cell r="I12">
            <v>0</v>
          </cell>
          <cell r="J12">
            <v>35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120</v>
          </cell>
          <cell r="I13">
            <v>0</v>
          </cell>
          <cell r="J13">
            <v>35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120</v>
          </cell>
          <cell r="I14">
            <v>0</v>
          </cell>
          <cell r="J14">
            <v>35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120</v>
          </cell>
          <cell r="I15">
            <v>0</v>
          </cell>
          <cell r="J15">
            <v>35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120</v>
          </cell>
          <cell r="I16">
            <v>0</v>
          </cell>
          <cell r="J16">
            <v>35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120</v>
          </cell>
          <cell r="I17">
            <v>0</v>
          </cell>
          <cell r="J17">
            <v>35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120</v>
          </cell>
          <cell r="I18">
            <v>0</v>
          </cell>
          <cell r="J18">
            <v>35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120</v>
          </cell>
          <cell r="I19">
            <v>0</v>
          </cell>
          <cell r="J19">
            <v>35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120</v>
          </cell>
          <cell r="I20">
            <v>0</v>
          </cell>
          <cell r="J20">
            <v>35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120</v>
          </cell>
          <cell r="I27">
            <v>0</v>
          </cell>
          <cell r="J27">
            <v>39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120</v>
          </cell>
          <cell r="I28">
            <v>0</v>
          </cell>
          <cell r="J28">
            <v>39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120</v>
          </cell>
          <cell r="I29">
            <v>0</v>
          </cell>
          <cell r="J29">
            <v>39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120</v>
          </cell>
          <cell r="I30">
            <v>0</v>
          </cell>
          <cell r="J30">
            <v>39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120</v>
          </cell>
          <cell r="I31">
            <v>0</v>
          </cell>
          <cell r="J31">
            <v>39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120</v>
          </cell>
          <cell r="I32">
            <v>0</v>
          </cell>
          <cell r="J32">
            <v>39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120</v>
          </cell>
          <cell r="I33">
            <v>0</v>
          </cell>
          <cell r="J33">
            <v>39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120</v>
          </cell>
          <cell r="I34">
            <v>0</v>
          </cell>
          <cell r="J34">
            <v>39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120</v>
          </cell>
          <cell r="I35">
            <v>0</v>
          </cell>
          <cell r="J35">
            <v>38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120</v>
          </cell>
          <cell r="I36">
            <v>0</v>
          </cell>
          <cell r="J36">
            <v>38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120</v>
          </cell>
          <cell r="I37">
            <v>0</v>
          </cell>
          <cell r="J37">
            <v>38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120</v>
          </cell>
          <cell r="I38">
            <v>0</v>
          </cell>
          <cell r="J38">
            <v>38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120</v>
          </cell>
          <cell r="I39">
            <v>0</v>
          </cell>
          <cell r="J39">
            <v>38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120</v>
          </cell>
          <cell r="I40">
            <v>0</v>
          </cell>
          <cell r="J40">
            <v>38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120</v>
          </cell>
          <cell r="I41">
            <v>0</v>
          </cell>
          <cell r="J41">
            <v>38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120</v>
          </cell>
          <cell r="I42">
            <v>0</v>
          </cell>
          <cell r="J42">
            <v>38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120</v>
          </cell>
          <cell r="I43">
            <v>0</v>
          </cell>
          <cell r="J43">
            <v>38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120</v>
          </cell>
          <cell r="I44">
            <v>0</v>
          </cell>
          <cell r="J44">
            <v>38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120</v>
          </cell>
          <cell r="I45">
            <v>0</v>
          </cell>
          <cell r="J45">
            <v>38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120</v>
          </cell>
          <cell r="I46">
            <v>0</v>
          </cell>
          <cell r="J46">
            <v>38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120</v>
          </cell>
          <cell r="I47">
            <v>0</v>
          </cell>
          <cell r="J47">
            <v>38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120</v>
          </cell>
          <cell r="I48">
            <v>0</v>
          </cell>
          <cell r="J48">
            <v>38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120</v>
          </cell>
          <cell r="I49">
            <v>0</v>
          </cell>
          <cell r="J49">
            <v>38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120</v>
          </cell>
          <cell r="I50">
            <v>0</v>
          </cell>
          <cell r="J50">
            <v>38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120</v>
          </cell>
          <cell r="I51">
            <v>0</v>
          </cell>
          <cell r="J51">
            <v>38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120</v>
          </cell>
          <cell r="I52">
            <v>0</v>
          </cell>
          <cell r="J52">
            <v>38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120</v>
          </cell>
          <cell r="I53">
            <v>0</v>
          </cell>
          <cell r="J53">
            <v>36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120</v>
          </cell>
          <cell r="I54">
            <v>0</v>
          </cell>
          <cell r="J54">
            <v>36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120</v>
          </cell>
          <cell r="I55">
            <v>0</v>
          </cell>
          <cell r="J55">
            <v>36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120</v>
          </cell>
          <cell r="I56">
            <v>0</v>
          </cell>
          <cell r="J56">
            <v>36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120</v>
          </cell>
          <cell r="I57">
            <v>0</v>
          </cell>
          <cell r="J57">
            <v>36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120</v>
          </cell>
          <cell r="I58">
            <v>0</v>
          </cell>
          <cell r="J58">
            <v>36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120</v>
          </cell>
          <cell r="I59">
            <v>0</v>
          </cell>
          <cell r="J59">
            <v>36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120</v>
          </cell>
          <cell r="I60">
            <v>0</v>
          </cell>
          <cell r="J60">
            <v>36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120</v>
          </cell>
          <cell r="I61">
            <v>0</v>
          </cell>
          <cell r="J61">
            <v>36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120</v>
          </cell>
          <cell r="I62">
            <v>0</v>
          </cell>
          <cell r="J62">
            <v>36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120</v>
          </cell>
          <cell r="I63">
            <v>0</v>
          </cell>
          <cell r="J63">
            <v>36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120</v>
          </cell>
          <cell r="I64">
            <v>0</v>
          </cell>
          <cell r="J64">
            <v>36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120</v>
          </cell>
          <cell r="I65">
            <v>0</v>
          </cell>
          <cell r="J65">
            <v>36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120</v>
          </cell>
          <cell r="I66">
            <v>0</v>
          </cell>
          <cell r="J66">
            <v>36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120</v>
          </cell>
          <cell r="I67">
            <v>0</v>
          </cell>
          <cell r="J67">
            <v>36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120</v>
          </cell>
          <cell r="I68">
            <v>0</v>
          </cell>
          <cell r="J68">
            <v>36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120</v>
          </cell>
          <cell r="I69">
            <v>0</v>
          </cell>
          <cell r="J69">
            <v>36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120</v>
          </cell>
          <cell r="I70">
            <v>0</v>
          </cell>
          <cell r="J70">
            <v>36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120</v>
          </cell>
          <cell r="I71">
            <v>0</v>
          </cell>
          <cell r="J71">
            <v>36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120</v>
          </cell>
          <cell r="I72">
            <v>0</v>
          </cell>
          <cell r="J72">
            <v>36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120</v>
          </cell>
          <cell r="I73">
            <v>0</v>
          </cell>
          <cell r="J73">
            <v>36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120</v>
          </cell>
          <cell r="I74">
            <v>0</v>
          </cell>
          <cell r="J74">
            <v>36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120</v>
          </cell>
          <cell r="I75">
            <v>0</v>
          </cell>
          <cell r="J75">
            <v>36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120</v>
          </cell>
          <cell r="I76">
            <v>0</v>
          </cell>
          <cell r="J76">
            <v>36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120</v>
          </cell>
          <cell r="I77">
            <v>0</v>
          </cell>
          <cell r="J77">
            <v>36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120</v>
          </cell>
          <cell r="I78">
            <v>0</v>
          </cell>
          <cell r="J78">
            <v>36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120</v>
          </cell>
          <cell r="I79">
            <v>0</v>
          </cell>
          <cell r="J79">
            <v>36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120</v>
          </cell>
          <cell r="I80">
            <v>0</v>
          </cell>
          <cell r="J80">
            <v>36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120</v>
          </cell>
          <cell r="I81">
            <v>0</v>
          </cell>
          <cell r="J81">
            <v>36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120</v>
          </cell>
          <cell r="I82">
            <v>0</v>
          </cell>
          <cell r="J82">
            <v>36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120</v>
          </cell>
          <cell r="I83">
            <v>0</v>
          </cell>
          <cell r="J83">
            <v>36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120</v>
          </cell>
          <cell r="I84">
            <v>0</v>
          </cell>
          <cell r="J84">
            <v>38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120</v>
          </cell>
          <cell r="I85">
            <v>0</v>
          </cell>
          <cell r="J85">
            <v>38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120</v>
          </cell>
          <cell r="I86">
            <v>0</v>
          </cell>
          <cell r="J86">
            <v>38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120</v>
          </cell>
          <cell r="I87">
            <v>0</v>
          </cell>
          <cell r="J87">
            <v>38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120</v>
          </cell>
          <cell r="I88">
            <v>0</v>
          </cell>
          <cell r="J88">
            <v>38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120</v>
          </cell>
          <cell r="I89">
            <v>0</v>
          </cell>
          <cell r="J89">
            <v>38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120</v>
          </cell>
          <cell r="I90">
            <v>0</v>
          </cell>
          <cell r="J90">
            <v>38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120</v>
          </cell>
          <cell r="I91">
            <v>0</v>
          </cell>
          <cell r="J91">
            <v>38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120</v>
          </cell>
          <cell r="I92">
            <v>0</v>
          </cell>
          <cell r="J92">
            <v>38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120</v>
          </cell>
          <cell r="I93">
            <v>0</v>
          </cell>
          <cell r="J93">
            <v>39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120</v>
          </cell>
          <cell r="I94">
            <v>0</v>
          </cell>
          <cell r="J94">
            <v>39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120</v>
          </cell>
          <cell r="I95">
            <v>0</v>
          </cell>
          <cell r="J95">
            <v>39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120</v>
          </cell>
          <cell r="I96">
            <v>0</v>
          </cell>
          <cell r="J96">
            <v>39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120</v>
          </cell>
          <cell r="I97">
            <v>0</v>
          </cell>
          <cell r="J97">
            <v>39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120</v>
          </cell>
          <cell r="I98">
            <v>0</v>
          </cell>
          <cell r="J98">
            <v>39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120</v>
          </cell>
          <cell r="I99">
            <v>0</v>
          </cell>
          <cell r="J99">
            <v>39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120</v>
          </cell>
          <cell r="I100">
            <v>0</v>
          </cell>
          <cell r="J100">
            <v>39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36.07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36.07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283.60000000000002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285.95999999999998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285.95999999999998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460.38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44826</v>
      </c>
      <c r="Z3" s="37">
        <f>S3</f>
        <v>44826</v>
      </c>
      <c r="AE3" s="36"/>
      <c r="AH3" s="38">
        <f>AV4</f>
        <v>44826</v>
      </c>
    </row>
    <row r="4" spans="1:48" ht="15.75" thickBot="1">
      <c r="A4" s="37">
        <f>frq!A1</f>
        <v>44826</v>
      </c>
      <c r="L4" s="37">
        <f>frq!A1</f>
        <v>44826</v>
      </c>
      <c r="P4" s="37">
        <f>frq!A1</f>
        <v>44826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44826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7.0900000000000005E-2</v>
      </c>
      <c r="H6" s="54">
        <f>(BAWANA!U3+BAWANA!V3)/4000</f>
        <v>0</v>
      </c>
      <c r="I6" s="54"/>
      <c r="J6" s="54">
        <f>G6+H6+I6</f>
        <v>7.0900000000000005E-2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7.1489999999999998E-2</v>
      </c>
      <c r="H82" s="54">
        <f>(BAWANA!U79+BAWANA!V79)/4000</f>
        <v>0</v>
      </c>
      <c r="I82" s="54"/>
      <c r="J82" s="54">
        <f t="shared" si="9"/>
        <v>7.1489999999999998E-2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7.1489999999999998E-2</v>
      </c>
      <c r="H83" s="54">
        <f>(BAWANA!U80+BAWANA!V80)/4000</f>
        <v>0</v>
      </c>
      <c r="I83" s="54"/>
      <c r="J83" s="54">
        <f t="shared" si="9"/>
        <v>7.1489999999999998E-2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6.5251299999999919</v>
      </c>
      <c r="H102" s="54">
        <f t="shared" si="14"/>
        <v>0</v>
      </c>
      <c r="I102" s="54"/>
      <c r="J102" s="54">
        <f t="shared" si="14"/>
        <v>6.5251299999999919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44826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3.86</v>
      </c>
      <c r="M3" s="114">
        <v>1.26</v>
      </c>
      <c r="N3" s="113">
        <v>-30</v>
      </c>
      <c r="O3" s="95">
        <v>-80</v>
      </c>
      <c r="P3" s="95">
        <v>-50</v>
      </c>
      <c r="Q3" s="95">
        <v>0</v>
      </c>
      <c r="R3" s="95">
        <v>0</v>
      </c>
      <c r="S3" s="114">
        <v>0</v>
      </c>
      <c r="U3" s="115">
        <v>-160</v>
      </c>
      <c r="V3" s="116">
        <v>5.12</v>
      </c>
      <c r="W3">
        <v>-30</v>
      </c>
      <c r="X3">
        <v>-80</v>
      </c>
      <c r="Y3">
        <v>3.86</v>
      </c>
      <c r="Z3">
        <v>0</v>
      </c>
      <c r="AA3">
        <v>1.26</v>
      </c>
      <c r="AB3">
        <v>-50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3.86</v>
      </c>
      <c r="M4" s="116">
        <v>1.26</v>
      </c>
      <c r="N4" s="115">
        <v>-36</v>
      </c>
      <c r="O4" s="88">
        <v>-90</v>
      </c>
      <c r="P4" s="88">
        <v>-50</v>
      </c>
      <c r="Q4" s="88">
        <v>0</v>
      </c>
      <c r="R4" s="88">
        <v>0</v>
      </c>
      <c r="S4" s="116">
        <v>0</v>
      </c>
      <c r="U4" s="115">
        <v>-176</v>
      </c>
      <c r="V4" s="116">
        <v>5.12</v>
      </c>
      <c r="W4">
        <v>-36</v>
      </c>
      <c r="X4">
        <v>-90</v>
      </c>
      <c r="Y4">
        <v>3.86</v>
      </c>
      <c r="Z4">
        <v>0</v>
      </c>
      <c r="AA4">
        <v>1.26</v>
      </c>
      <c r="AB4">
        <v>-50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3.86</v>
      </c>
      <c r="M5" s="116">
        <v>1.26</v>
      </c>
      <c r="N5" s="115">
        <v>-99</v>
      </c>
      <c r="O5" s="88">
        <v>-105</v>
      </c>
      <c r="P5" s="88">
        <v>-90</v>
      </c>
      <c r="Q5" s="88">
        <v>0</v>
      </c>
      <c r="R5" s="88">
        <v>0</v>
      </c>
      <c r="S5" s="116">
        <v>0</v>
      </c>
      <c r="U5" s="115">
        <v>-294</v>
      </c>
      <c r="V5" s="116">
        <v>5.12</v>
      </c>
      <c r="W5">
        <v>-99</v>
      </c>
      <c r="X5">
        <v>-105</v>
      </c>
      <c r="Y5">
        <v>3.86</v>
      </c>
      <c r="Z5">
        <v>0</v>
      </c>
      <c r="AA5">
        <v>1.26</v>
      </c>
      <c r="AB5">
        <v>-90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3.86</v>
      </c>
      <c r="M6" s="116">
        <v>1.26</v>
      </c>
      <c r="N6" s="115">
        <v>-106</v>
      </c>
      <c r="O6" s="88">
        <v>-110</v>
      </c>
      <c r="P6" s="88">
        <v>-70</v>
      </c>
      <c r="Q6" s="88">
        <v>0</v>
      </c>
      <c r="R6" s="88">
        <v>0</v>
      </c>
      <c r="S6" s="116">
        <v>0</v>
      </c>
      <c r="U6" s="115">
        <v>-286</v>
      </c>
      <c r="V6" s="116">
        <v>5.12</v>
      </c>
      <c r="W6">
        <v>-106</v>
      </c>
      <c r="X6">
        <v>-110</v>
      </c>
      <c r="Y6">
        <v>3.86</v>
      </c>
      <c r="Z6">
        <v>0</v>
      </c>
      <c r="AA6">
        <v>1.26</v>
      </c>
      <c r="AB6">
        <v>-70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7.73</v>
      </c>
      <c r="M7" s="116">
        <v>1.26</v>
      </c>
      <c r="N7" s="115">
        <v>-101</v>
      </c>
      <c r="O7" s="88">
        <v>-125</v>
      </c>
      <c r="P7" s="88">
        <v>-190</v>
      </c>
      <c r="Q7" s="88">
        <v>0</v>
      </c>
      <c r="R7" s="88">
        <v>0</v>
      </c>
      <c r="S7" s="116">
        <v>0</v>
      </c>
      <c r="U7" s="115">
        <v>-416</v>
      </c>
      <c r="V7" s="116">
        <v>8.99</v>
      </c>
      <c r="W7">
        <v>-101</v>
      </c>
      <c r="X7">
        <v>-125</v>
      </c>
      <c r="Y7">
        <v>7.73</v>
      </c>
      <c r="Z7">
        <v>0</v>
      </c>
      <c r="AA7">
        <v>1.26</v>
      </c>
      <c r="AB7">
        <v>-190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1.26</v>
      </c>
      <c r="N8" s="115">
        <v>-74</v>
      </c>
      <c r="O8" s="88">
        <v>-125</v>
      </c>
      <c r="P8" s="88">
        <v>-130</v>
      </c>
      <c r="Q8" s="88">
        <v>-55</v>
      </c>
      <c r="R8" s="88">
        <v>0</v>
      </c>
      <c r="S8" s="116">
        <v>0</v>
      </c>
      <c r="U8" s="115">
        <v>-384</v>
      </c>
      <c r="V8" s="116">
        <v>1.26</v>
      </c>
      <c r="W8">
        <v>-74</v>
      </c>
      <c r="X8">
        <v>-125</v>
      </c>
      <c r="Y8">
        <v>0</v>
      </c>
      <c r="Z8">
        <v>-55</v>
      </c>
      <c r="AA8">
        <v>1.26</v>
      </c>
      <c r="AB8">
        <v>-130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1.93</v>
      </c>
      <c r="M9" s="116">
        <v>0</v>
      </c>
      <c r="N9" s="115">
        <v>-7</v>
      </c>
      <c r="O9" s="88">
        <v>-165</v>
      </c>
      <c r="P9" s="88">
        <v>-100</v>
      </c>
      <c r="Q9" s="88">
        <v>0</v>
      </c>
      <c r="R9" s="88">
        <v>0</v>
      </c>
      <c r="S9" s="116">
        <v>0</v>
      </c>
      <c r="U9" s="115">
        <v>-272</v>
      </c>
      <c r="V9" s="116">
        <v>1.93</v>
      </c>
      <c r="W9">
        <v>-7</v>
      </c>
      <c r="X9">
        <v>-165</v>
      </c>
      <c r="Y9">
        <v>1.93</v>
      </c>
      <c r="Z9">
        <v>0</v>
      </c>
      <c r="AA9">
        <v>0</v>
      </c>
      <c r="AB9">
        <v>-100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1.93</v>
      </c>
      <c r="M10" s="116">
        <v>1.26</v>
      </c>
      <c r="N10" s="115">
        <v>-25</v>
      </c>
      <c r="O10" s="88">
        <v>-160</v>
      </c>
      <c r="P10" s="88">
        <v>-100</v>
      </c>
      <c r="Q10" s="88">
        <v>0</v>
      </c>
      <c r="R10" s="88">
        <v>0</v>
      </c>
      <c r="S10" s="116">
        <v>0</v>
      </c>
      <c r="U10" s="115">
        <v>-285</v>
      </c>
      <c r="V10" s="116">
        <v>3.19</v>
      </c>
      <c r="W10">
        <v>-25</v>
      </c>
      <c r="X10">
        <v>-160</v>
      </c>
      <c r="Y10">
        <v>1.93</v>
      </c>
      <c r="Z10">
        <v>0</v>
      </c>
      <c r="AA10">
        <v>1.26</v>
      </c>
      <c r="AB10">
        <v>-100</v>
      </c>
    </row>
    <row r="11" spans="1:28">
      <c r="G11" t="s">
        <v>53</v>
      </c>
      <c r="H11" s="115">
        <v>3.86</v>
      </c>
      <c r="I11" s="88">
        <v>0</v>
      </c>
      <c r="J11" s="88">
        <v>0</v>
      </c>
      <c r="K11" s="88">
        <v>0</v>
      </c>
      <c r="L11" s="88">
        <v>0.97</v>
      </c>
      <c r="M11" s="116">
        <v>1.26</v>
      </c>
      <c r="N11" s="115">
        <v>0</v>
      </c>
      <c r="O11" s="88">
        <v>-100</v>
      </c>
      <c r="P11" s="88">
        <v>-150</v>
      </c>
      <c r="Q11" s="88">
        <v>0</v>
      </c>
      <c r="R11" s="88">
        <v>0</v>
      </c>
      <c r="S11" s="116">
        <v>0</v>
      </c>
      <c r="U11" s="115">
        <v>-250</v>
      </c>
      <c r="V11" s="116">
        <v>6.09</v>
      </c>
      <c r="W11">
        <v>3.86</v>
      </c>
      <c r="X11">
        <v>-100</v>
      </c>
      <c r="Y11">
        <v>0.97</v>
      </c>
      <c r="Z11">
        <v>0</v>
      </c>
      <c r="AA11">
        <v>1.26</v>
      </c>
      <c r="AB11">
        <v>-150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0.97</v>
      </c>
      <c r="M12" s="116">
        <v>1.25</v>
      </c>
      <c r="N12" s="115">
        <v>0</v>
      </c>
      <c r="O12" s="88">
        <v>-100</v>
      </c>
      <c r="P12" s="88">
        <v>-90</v>
      </c>
      <c r="Q12" s="88">
        <v>0</v>
      </c>
      <c r="R12" s="88">
        <v>0</v>
      </c>
      <c r="S12" s="116">
        <v>0</v>
      </c>
      <c r="U12" s="115">
        <v>-190</v>
      </c>
      <c r="V12" s="116">
        <v>2.2200000000000002</v>
      </c>
      <c r="W12">
        <v>0</v>
      </c>
      <c r="X12">
        <v>-100</v>
      </c>
      <c r="Y12">
        <v>0.97</v>
      </c>
      <c r="Z12">
        <v>0</v>
      </c>
      <c r="AA12">
        <v>1.25</v>
      </c>
      <c r="AB12">
        <v>-90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5.51</v>
      </c>
      <c r="M13" s="116">
        <v>1.26</v>
      </c>
      <c r="N13" s="115">
        <v>-70</v>
      </c>
      <c r="O13" s="88">
        <v>-115</v>
      </c>
      <c r="P13" s="88">
        <v>-110</v>
      </c>
      <c r="Q13" s="88">
        <v>-60</v>
      </c>
      <c r="R13" s="88">
        <v>0</v>
      </c>
      <c r="S13" s="116">
        <v>0</v>
      </c>
      <c r="U13" s="115">
        <v>-355</v>
      </c>
      <c r="V13" s="116">
        <v>6.77</v>
      </c>
      <c r="W13">
        <v>-70</v>
      </c>
      <c r="X13">
        <v>-115</v>
      </c>
      <c r="Y13">
        <v>5.51</v>
      </c>
      <c r="Z13">
        <v>-60</v>
      </c>
      <c r="AA13">
        <v>1.26</v>
      </c>
      <c r="AB13">
        <v>-110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1.26</v>
      </c>
      <c r="N14" s="115">
        <v>-58</v>
      </c>
      <c r="O14" s="88">
        <v>-120</v>
      </c>
      <c r="P14" s="88">
        <v>-110</v>
      </c>
      <c r="Q14" s="88">
        <v>0</v>
      </c>
      <c r="R14" s="88">
        <v>-1</v>
      </c>
      <c r="S14" s="116">
        <v>0</v>
      </c>
      <c r="U14" s="115">
        <v>-289</v>
      </c>
      <c r="V14" s="116">
        <v>1.26</v>
      </c>
      <c r="W14">
        <v>-58</v>
      </c>
      <c r="X14">
        <v>-120</v>
      </c>
      <c r="Y14">
        <v>-1</v>
      </c>
      <c r="Z14">
        <v>0</v>
      </c>
      <c r="AA14">
        <v>1.26</v>
      </c>
      <c r="AB14">
        <v>-110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1.26</v>
      </c>
      <c r="N15" s="115">
        <v>-105</v>
      </c>
      <c r="O15" s="88">
        <v>-100</v>
      </c>
      <c r="P15" s="88">
        <v>-160</v>
      </c>
      <c r="Q15" s="88">
        <v>0</v>
      </c>
      <c r="R15" s="88">
        <v>0</v>
      </c>
      <c r="S15" s="116">
        <v>0</v>
      </c>
      <c r="U15" s="115">
        <v>-365</v>
      </c>
      <c r="V15" s="116">
        <v>1.26</v>
      </c>
      <c r="W15">
        <v>-105</v>
      </c>
      <c r="X15">
        <v>-100</v>
      </c>
      <c r="Y15">
        <v>0</v>
      </c>
      <c r="Z15">
        <v>0</v>
      </c>
      <c r="AA15">
        <v>1.26</v>
      </c>
      <c r="AB15">
        <v>-160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0.68</v>
      </c>
      <c r="N16" s="115">
        <v>-86</v>
      </c>
      <c r="O16" s="88">
        <v>-150</v>
      </c>
      <c r="P16" s="88">
        <v>-100</v>
      </c>
      <c r="Q16" s="88">
        <v>0</v>
      </c>
      <c r="R16" s="88">
        <v>0</v>
      </c>
      <c r="S16" s="116">
        <v>0</v>
      </c>
      <c r="U16" s="115">
        <v>-336</v>
      </c>
      <c r="V16" s="116">
        <v>0.68</v>
      </c>
      <c r="W16">
        <v>-86</v>
      </c>
      <c r="X16">
        <v>-150</v>
      </c>
      <c r="Y16">
        <v>0</v>
      </c>
      <c r="Z16">
        <v>0</v>
      </c>
      <c r="AA16">
        <v>0.68</v>
      </c>
      <c r="AB16">
        <v>-100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1.26</v>
      </c>
      <c r="N17" s="115">
        <v>-49</v>
      </c>
      <c r="O17" s="88">
        <v>-150</v>
      </c>
      <c r="P17" s="88">
        <v>-100</v>
      </c>
      <c r="Q17" s="88">
        <v>0</v>
      </c>
      <c r="R17" s="88">
        <v>0</v>
      </c>
      <c r="S17" s="116">
        <v>0</v>
      </c>
      <c r="U17" s="115">
        <v>-299</v>
      </c>
      <c r="V17" s="116">
        <v>1.26</v>
      </c>
      <c r="W17">
        <v>-49</v>
      </c>
      <c r="X17">
        <v>-150</v>
      </c>
      <c r="Y17">
        <v>0</v>
      </c>
      <c r="Z17">
        <v>0</v>
      </c>
      <c r="AA17">
        <v>1.26</v>
      </c>
      <c r="AB17">
        <v>-100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1.26</v>
      </c>
      <c r="N18" s="115">
        <v>-28</v>
      </c>
      <c r="O18" s="88">
        <v>-125</v>
      </c>
      <c r="P18" s="88">
        <v>-110</v>
      </c>
      <c r="Q18" s="88">
        <v>-60</v>
      </c>
      <c r="R18" s="88">
        <v>0</v>
      </c>
      <c r="S18" s="116">
        <v>0</v>
      </c>
      <c r="U18" s="115">
        <v>-323</v>
      </c>
      <c r="V18" s="116">
        <v>1.26</v>
      </c>
      <c r="W18">
        <v>-28</v>
      </c>
      <c r="X18">
        <v>-125</v>
      </c>
      <c r="Y18">
        <v>0</v>
      </c>
      <c r="Z18">
        <v>-60</v>
      </c>
      <c r="AA18">
        <v>1.26</v>
      </c>
      <c r="AB18">
        <v>-110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4.55</v>
      </c>
      <c r="M19" s="116">
        <v>1.35</v>
      </c>
      <c r="N19" s="115">
        <v>-83</v>
      </c>
      <c r="O19" s="88">
        <v>-120</v>
      </c>
      <c r="P19" s="88">
        <v>-130</v>
      </c>
      <c r="Q19" s="88">
        <v>0</v>
      </c>
      <c r="R19" s="88">
        <v>0</v>
      </c>
      <c r="S19" s="116">
        <v>0</v>
      </c>
      <c r="U19" s="115">
        <v>-333</v>
      </c>
      <c r="V19" s="116">
        <v>5.9</v>
      </c>
      <c r="W19">
        <v>-83</v>
      </c>
      <c r="X19">
        <v>-120</v>
      </c>
      <c r="Y19">
        <v>4.55</v>
      </c>
      <c r="Z19">
        <v>0</v>
      </c>
      <c r="AA19">
        <v>1.35</v>
      </c>
      <c r="AB19">
        <v>-130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1.26</v>
      </c>
      <c r="N20" s="115">
        <v>-65</v>
      </c>
      <c r="O20" s="88">
        <v>-120</v>
      </c>
      <c r="P20" s="88">
        <v>-80</v>
      </c>
      <c r="Q20" s="88">
        <v>0</v>
      </c>
      <c r="R20" s="88">
        <v>-2</v>
      </c>
      <c r="S20" s="116">
        <v>0</v>
      </c>
      <c r="U20" s="115">
        <v>-267</v>
      </c>
      <c r="V20" s="116">
        <v>1.26</v>
      </c>
      <c r="W20">
        <v>-65</v>
      </c>
      <c r="X20">
        <v>-120</v>
      </c>
      <c r="Y20">
        <v>-2</v>
      </c>
      <c r="Z20">
        <v>0</v>
      </c>
      <c r="AA20">
        <v>1.26</v>
      </c>
      <c r="AB20">
        <v>-80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1.35</v>
      </c>
      <c r="N21" s="115">
        <v>-56</v>
      </c>
      <c r="O21" s="88">
        <v>-100</v>
      </c>
      <c r="P21" s="88">
        <v>-100</v>
      </c>
      <c r="Q21" s="88">
        <v>0</v>
      </c>
      <c r="R21" s="88">
        <v>0</v>
      </c>
      <c r="S21" s="116">
        <v>0</v>
      </c>
      <c r="U21" s="115">
        <v>-256</v>
      </c>
      <c r="V21" s="116">
        <v>1.35</v>
      </c>
      <c r="W21">
        <v>-56</v>
      </c>
      <c r="X21">
        <v>-100</v>
      </c>
      <c r="Y21">
        <v>0</v>
      </c>
      <c r="Z21">
        <v>0</v>
      </c>
      <c r="AA21">
        <v>1.35</v>
      </c>
      <c r="AB21">
        <v>-100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0.97</v>
      </c>
      <c r="M22" s="116">
        <v>1.25</v>
      </c>
      <c r="N22" s="115">
        <v>-44</v>
      </c>
      <c r="O22" s="88">
        <v>-65</v>
      </c>
      <c r="P22" s="88">
        <v>-90</v>
      </c>
      <c r="Q22" s="88">
        <v>0</v>
      </c>
      <c r="R22" s="88">
        <v>0</v>
      </c>
      <c r="S22" s="116">
        <v>0</v>
      </c>
      <c r="U22" s="115">
        <v>-199</v>
      </c>
      <c r="V22" s="116">
        <v>2.2200000000000002</v>
      </c>
      <c r="W22">
        <v>-44</v>
      </c>
      <c r="X22">
        <v>-65</v>
      </c>
      <c r="Y22">
        <v>0.97</v>
      </c>
      <c r="Z22">
        <v>0</v>
      </c>
      <c r="AA22">
        <v>1.25</v>
      </c>
      <c r="AB22">
        <v>-90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0.97</v>
      </c>
      <c r="M23" s="116">
        <v>1.25</v>
      </c>
      <c r="N23" s="115">
        <v>-134</v>
      </c>
      <c r="O23" s="88">
        <v>-125</v>
      </c>
      <c r="P23" s="88">
        <v>-140</v>
      </c>
      <c r="Q23" s="88">
        <v>-60</v>
      </c>
      <c r="R23" s="88">
        <v>0</v>
      </c>
      <c r="S23" s="116">
        <v>0</v>
      </c>
      <c r="U23" s="115">
        <v>-459</v>
      </c>
      <c r="V23" s="116">
        <v>2.2200000000000002</v>
      </c>
      <c r="W23">
        <v>-134</v>
      </c>
      <c r="X23">
        <v>-125</v>
      </c>
      <c r="Y23">
        <v>0.97</v>
      </c>
      <c r="Z23">
        <v>-60</v>
      </c>
      <c r="AA23">
        <v>1.25</v>
      </c>
      <c r="AB23">
        <v>-140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2.9</v>
      </c>
      <c r="M24" s="116">
        <v>1.35</v>
      </c>
      <c r="N24" s="115">
        <v>-101</v>
      </c>
      <c r="O24" s="88">
        <v>-100</v>
      </c>
      <c r="P24" s="88">
        <v>-100</v>
      </c>
      <c r="Q24" s="88">
        <v>0</v>
      </c>
      <c r="R24" s="88">
        <v>0</v>
      </c>
      <c r="S24" s="116">
        <v>0</v>
      </c>
      <c r="U24" s="115">
        <v>-301</v>
      </c>
      <c r="V24" s="116">
        <v>4.25</v>
      </c>
      <c r="W24">
        <v>-101</v>
      </c>
      <c r="X24">
        <v>-100</v>
      </c>
      <c r="Y24">
        <v>2.9</v>
      </c>
      <c r="Z24">
        <v>0</v>
      </c>
      <c r="AA24">
        <v>1.35</v>
      </c>
      <c r="AB24">
        <v>-100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9.4700000000000006</v>
      </c>
      <c r="M25" s="116">
        <v>1.26</v>
      </c>
      <c r="N25" s="115">
        <v>-107</v>
      </c>
      <c r="O25" s="88">
        <v>-85</v>
      </c>
      <c r="P25" s="88">
        <v>-80</v>
      </c>
      <c r="Q25" s="88">
        <v>0</v>
      </c>
      <c r="R25" s="88">
        <v>0</v>
      </c>
      <c r="S25" s="116">
        <v>0</v>
      </c>
      <c r="U25" s="115">
        <v>-272</v>
      </c>
      <c r="V25" s="116">
        <v>10.73</v>
      </c>
      <c r="W25">
        <v>-107</v>
      </c>
      <c r="X25">
        <v>-85</v>
      </c>
      <c r="Y25">
        <v>9.4700000000000006</v>
      </c>
      <c r="Z25">
        <v>0</v>
      </c>
      <c r="AA25">
        <v>1.26</v>
      </c>
      <c r="AB25">
        <v>-80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2.9</v>
      </c>
      <c r="M26" s="116">
        <v>1.35</v>
      </c>
      <c r="N26" s="115">
        <v>-139</v>
      </c>
      <c r="O26" s="88">
        <v>-15</v>
      </c>
      <c r="P26" s="88">
        <v>-150</v>
      </c>
      <c r="Q26" s="88">
        <v>0</v>
      </c>
      <c r="R26" s="88">
        <v>0</v>
      </c>
      <c r="S26" s="116">
        <v>0</v>
      </c>
      <c r="U26" s="115">
        <v>-304</v>
      </c>
      <c r="V26" s="116">
        <v>4.25</v>
      </c>
      <c r="W26">
        <v>-139</v>
      </c>
      <c r="X26">
        <v>-15</v>
      </c>
      <c r="Y26">
        <v>2.9</v>
      </c>
      <c r="Z26">
        <v>0</v>
      </c>
      <c r="AA26">
        <v>1.35</v>
      </c>
      <c r="AB26">
        <v>-150</v>
      </c>
    </row>
    <row r="27" spans="7:28">
      <c r="G27" t="s">
        <v>69</v>
      </c>
      <c r="H27" s="115">
        <v>49.31</v>
      </c>
      <c r="I27" s="88">
        <v>0</v>
      </c>
      <c r="J27" s="88">
        <v>0</v>
      </c>
      <c r="K27" s="88">
        <v>0</v>
      </c>
      <c r="L27" s="88">
        <v>5.8</v>
      </c>
      <c r="M27" s="116">
        <v>1.26</v>
      </c>
      <c r="N27" s="115">
        <v>0</v>
      </c>
      <c r="O27" s="88">
        <v>-60</v>
      </c>
      <c r="P27" s="88">
        <v>-80</v>
      </c>
      <c r="Q27" s="88">
        <v>-60</v>
      </c>
      <c r="R27" s="88">
        <v>0</v>
      </c>
      <c r="S27" s="116">
        <v>0</v>
      </c>
      <c r="U27" s="115">
        <v>-200</v>
      </c>
      <c r="V27" s="116">
        <v>56.37</v>
      </c>
      <c r="W27">
        <v>49.31</v>
      </c>
      <c r="X27">
        <v>-60</v>
      </c>
      <c r="Y27">
        <v>5.8</v>
      </c>
      <c r="Z27">
        <v>-60</v>
      </c>
      <c r="AA27">
        <v>1.26</v>
      </c>
      <c r="AB27">
        <v>-80</v>
      </c>
    </row>
    <row r="28" spans="7:28">
      <c r="G28" t="s">
        <v>70</v>
      </c>
      <c r="H28" s="115">
        <v>29.98</v>
      </c>
      <c r="I28" s="88">
        <v>0</v>
      </c>
      <c r="J28" s="88">
        <v>0</v>
      </c>
      <c r="K28" s="88">
        <v>0</v>
      </c>
      <c r="L28" s="88">
        <v>6.77</v>
      </c>
      <c r="M28" s="116">
        <v>1.35</v>
      </c>
      <c r="N28" s="115">
        <v>0</v>
      </c>
      <c r="O28" s="88">
        <v>-20</v>
      </c>
      <c r="P28" s="88">
        <v>-60</v>
      </c>
      <c r="Q28" s="88">
        <v>0</v>
      </c>
      <c r="R28" s="88">
        <v>0</v>
      </c>
      <c r="S28" s="116">
        <v>0</v>
      </c>
      <c r="U28" s="115">
        <v>-80</v>
      </c>
      <c r="V28" s="116">
        <v>38.1</v>
      </c>
      <c r="W28">
        <v>29.98</v>
      </c>
      <c r="X28">
        <v>-20</v>
      </c>
      <c r="Y28">
        <v>6.77</v>
      </c>
      <c r="Z28">
        <v>0</v>
      </c>
      <c r="AA28">
        <v>1.35</v>
      </c>
      <c r="AB28">
        <v>-60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6.77</v>
      </c>
      <c r="M29" s="116">
        <v>1.35</v>
      </c>
      <c r="N29" s="115">
        <v>0</v>
      </c>
      <c r="O29" s="88">
        <v>-10</v>
      </c>
      <c r="P29" s="88">
        <v>-135</v>
      </c>
      <c r="Q29" s="88">
        <v>0</v>
      </c>
      <c r="R29" s="88">
        <v>0</v>
      </c>
      <c r="S29" s="116">
        <v>0</v>
      </c>
      <c r="U29" s="115">
        <v>-145</v>
      </c>
      <c r="V29" s="116">
        <v>8.1199999999999992</v>
      </c>
      <c r="W29">
        <v>0</v>
      </c>
      <c r="X29">
        <v>-10</v>
      </c>
      <c r="Y29">
        <v>6.77</v>
      </c>
      <c r="Z29">
        <v>0</v>
      </c>
      <c r="AA29">
        <v>1.35</v>
      </c>
      <c r="AB29">
        <v>-135</v>
      </c>
    </row>
    <row r="30" spans="7:28">
      <c r="G30" t="s">
        <v>72</v>
      </c>
      <c r="H30" s="115">
        <v>38.68</v>
      </c>
      <c r="I30" s="88">
        <v>0</v>
      </c>
      <c r="J30" s="88">
        <v>0</v>
      </c>
      <c r="K30" s="88">
        <v>0</v>
      </c>
      <c r="L30" s="88">
        <v>8.6999999999999993</v>
      </c>
      <c r="M30" s="116">
        <v>1.26</v>
      </c>
      <c r="N30" s="115">
        <v>0</v>
      </c>
      <c r="O30" s="88">
        <v>-15</v>
      </c>
      <c r="P30" s="88">
        <v>-80</v>
      </c>
      <c r="Q30" s="88">
        <v>0</v>
      </c>
      <c r="R30" s="88">
        <v>0</v>
      </c>
      <c r="S30" s="116">
        <v>0</v>
      </c>
      <c r="U30" s="115">
        <v>-95</v>
      </c>
      <c r="V30" s="116">
        <v>48.64</v>
      </c>
      <c r="W30">
        <v>38.68</v>
      </c>
      <c r="X30">
        <v>-15</v>
      </c>
      <c r="Y30">
        <v>8.6999999999999993</v>
      </c>
      <c r="Z30">
        <v>0</v>
      </c>
      <c r="AA30">
        <v>1.26</v>
      </c>
      <c r="AB30">
        <v>-80</v>
      </c>
    </row>
    <row r="31" spans="7:28">
      <c r="G31" t="s">
        <v>73</v>
      </c>
      <c r="H31" s="115">
        <v>0</v>
      </c>
      <c r="I31" s="88">
        <v>38.68</v>
      </c>
      <c r="J31" s="88">
        <v>0</v>
      </c>
      <c r="K31" s="88">
        <v>0</v>
      </c>
      <c r="L31" s="88">
        <v>8.41</v>
      </c>
      <c r="M31" s="116">
        <v>1.35</v>
      </c>
      <c r="N31" s="115">
        <v>-7</v>
      </c>
      <c r="O31" s="88">
        <v>0</v>
      </c>
      <c r="P31" s="88">
        <v>-215</v>
      </c>
      <c r="Q31" s="88">
        <v>-40</v>
      </c>
      <c r="R31" s="88">
        <v>0</v>
      </c>
      <c r="S31" s="116">
        <v>0</v>
      </c>
      <c r="U31" s="115">
        <v>-262</v>
      </c>
      <c r="V31" s="116">
        <v>48.44</v>
      </c>
      <c r="W31">
        <v>-7</v>
      </c>
      <c r="X31">
        <v>38.68</v>
      </c>
      <c r="Y31">
        <v>8.41</v>
      </c>
      <c r="Z31">
        <v>-40</v>
      </c>
      <c r="AA31">
        <v>1.35</v>
      </c>
      <c r="AB31">
        <v>-215</v>
      </c>
    </row>
    <row r="32" spans="7:28">
      <c r="G32" t="s">
        <v>74</v>
      </c>
      <c r="H32" s="115">
        <v>0</v>
      </c>
      <c r="I32" s="88">
        <v>29.01</v>
      </c>
      <c r="J32" s="88">
        <v>0</v>
      </c>
      <c r="K32" s="88">
        <v>9.67</v>
      </c>
      <c r="L32" s="88">
        <v>1.93</v>
      </c>
      <c r="M32" s="116">
        <v>1.35</v>
      </c>
      <c r="N32" s="115">
        <v>-33</v>
      </c>
      <c r="O32" s="88">
        <v>0</v>
      </c>
      <c r="P32" s="88">
        <v>-100</v>
      </c>
      <c r="Q32" s="88">
        <v>0</v>
      </c>
      <c r="R32" s="88">
        <v>0</v>
      </c>
      <c r="S32" s="116">
        <v>0</v>
      </c>
      <c r="U32" s="115">
        <v>-133</v>
      </c>
      <c r="V32" s="116">
        <v>41.96</v>
      </c>
      <c r="W32">
        <v>-33</v>
      </c>
      <c r="X32">
        <v>29.01</v>
      </c>
      <c r="Y32">
        <v>1.93</v>
      </c>
      <c r="Z32">
        <v>9.67</v>
      </c>
      <c r="AA32">
        <v>1.35</v>
      </c>
      <c r="AB32">
        <v>-100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9.68</v>
      </c>
      <c r="L33" s="88">
        <v>4.83</v>
      </c>
      <c r="M33" s="116">
        <v>1.35</v>
      </c>
      <c r="N33" s="115">
        <v>-105</v>
      </c>
      <c r="O33" s="88">
        <v>-40</v>
      </c>
      <c r="P33" s="88">
        <v>-175</v>
      </c>
      <c r="Q33" s="88">
        <v>0</v>
      </c>
      <c r="R33" s="88">
        <v>0</v>
      </c>
      <c r="S33" s="116">
        <v>0</v>
      </c>
      <c r="U33" s="115">
        <v>-320</v>
      </c>
      <c r="V33" s="116">
        <v>15.86</v>
      </c>
      <c r="W33">
        <v>-105</v>
      </c>
      <c r="X33">
        <v>-40</v>
      </c>
      <c r="Y33">
        <v>4.83</v>
      </c>
      <c r="Z33">
        <v>9.68</v>
      </c>
      <c r="AA33">
        <v>1.35</v>
      </c>
      <c r="AB33">
        <v>-175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19.34</v>
      </c>
      <c r="L34" s="88">
        <v>5.8</v>
      </c>
      <c r="M34" s="116">
        <v>1.35</v>
      </c>
      <c r="N34" s="115">
        <v>-65</v>
      </c>
      <c r="O34" s="88">
        <v>-60</v>
      </c>
      <c r="P34" s="88">
        <v>-110</v>
      </c>
      <c r="Q34" s="88">
        <v>0</v>
      </c>
      <c r="R34" s="88">
        <v>0</v>
      </c>
      <c r="S34" s="116">
        <v>0</v>
      </c>
      <c r="U34" s="115">
        <v>-235</v>
      </c>
      <c r="V34" s="116">
        <v>26.49</v>
      </c>
      <c r="W34">
        <v>-65</v>
      </c>
      <c r="X34">
        <v>-60</v>
      </c>
      <c r="Y34">
        <v>5.8</v>
      </c>
      <c r="Z34">
        <v>19.34</v>
      </c>
      <c r="AA34">
        <v>1.35</v>
      </c>
      <c r="AB34">
        <v>-110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5.81</v>
      </c>
      <c r="M35" s="116">
        <v>1.35</v>
      </c>
      <c r="N35" s="115">
        <v>-92</v>
      </c>
      <c r="O35" s="88">
        <v>-65</v>
      </c>
      <c r="P35" s="88">
        <v>-170</v>
      </c>
      <c r="Q35" s="88">
        <v>0</v>
      </c>
      <c r="R35" s="88">
        <v>0</v>
      </c>
      <c r="S35" s="116">
        <v>0</v>
      </c>
      <c r="U35" s="115">
        <v>-327</v>
      </c>
      <c r="V35" s="116">
        <v>7.16</v>
      </c>
      <c r="W35">
        <v>-92</v>
      </c>
      <c r="X35">
        <v>-65</v>
      </c>
      <c r="Y35">
        <v>5.81</v>
      </c>
      <c r="Z35">
        <v>0</v>
      </c>
      <c r="AA35">
        <v>1.35</v>
      </c>
      <c r="AB35">
        <v>-170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9.67</v>
      </c>
      <c r="L36" s="88">
        <v>7.74</v>
      </c>
      <c r="M36" s="116">
        <v>1.35</v>
      </c>
      <c r="N36" s="115">
        <v>-47</v>
      </c>
      <c r="O36" s="88">
        <v>-70</v>
      </c>
      <c r="P36" s="88">
        <v>-110</v>
      </c>
      <c r="Q36" s="88">
        <v>0</v>
      </c>
      <c r="R36" s="88">
        <v>0</v>
      </c>
      <c r="S36" s="116">
        <v>0</v>
      </c>
      <c r="U36" s="115">
        <v>-227</v>
      </c>
      <c r="V36" s="116">
        <v>18.760000000000002</v>
      </c>
      <c r="W36">
        <v>-47</v>
      </c>
      <c r="X36">
        <v>-70</v>
      </c>
      <c r="Y36">
        <v>7.74</v>
      </c>
      <c r="Z36">
        <v>9.67</v>
      </c>
      <c r="AA36">
        <v>1.35</v>
      </c>
      <c r="AB36">
        <v>-110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19.329999999999998</v>
      </c>
      <c r="L37" s="88">
        <v>13.54</v>
      </c>
      <c r="M37" s="116">
        <v>1.26</v>
      </c>
      <c r="N37" s="115">
        <v>-26</v>
      </c>
      <c r="O37" s="88">
        <v>-107</v>
      </c>
      <c r="P37" s="88">
        <v>-80</v>
      </c>
      <c r="Q37" s="88">
        <v>0</v>
      </c>
      <c r="R37" s="88">
        <v>0</v>
      </c>
      <c r="S37" s="116">
        <v>0</v>
      </c>
      <c r="U37" s="115">
        <v>-213</v>
      </c>
      <c r="V37" s="116">
        <v>34.130000000000003</v>
      </c>
      <c r="W37">
        <v>-26</v>
      </c>
      <c r="X37">
        <v>-107</v>
      </c>
      <c r="Y37">
        <v>13.54</v>
      </c>
      <c r="Z37">
        <v>19.329999999999998</v>
      </c>
      <c r="AA37">
        <v>1.26</v>
      </c>
      <c r="AB37">
        <v>-80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29.01</v>
      </c>
      <c r="L38" s="88">
        <v>6.77</v>
      </c>
      <c r="M38" s="116">
        <v>1.35</v>
      </c>
      <c r="N38" s="115">
        <v>-49</v>
      </c>
      <c r="O38" s="88">
        <v>-90</v>
      </c>
      <c r="P38" s="88">
        <v>-80</v>
      </c>
      <c r="Q38" s="88">
        <v>0</v>
      </c>
      <c r="R38" s="88">
        <v>0</v>
      </c>
      <c r="S38" s="116">
        <v>0</v>
      </c>
      <c r="U38" s="115">
        <v>-219</v>
      </c>
      <c r="V38" s="116">
        <v>37.130000000000003</v>
      </c>
      <c r="W38">
        <v>-49</v>
      </c>
      <c r="X38">
        <v>-90</v>
      </c>
      <c r="Y38">
        <v>6.77</v>
      </c>
      <c r="Z38">
        <v>29.01</v>
      </c>
      <c r="AA38">
        <v>1.35</v>
      </c>
      <c r="AB38">
        <v>-80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29.01</v>
      </c>
      <c r="L39" s="88">
        <v>9.67</v>
      </c>
      <c r="M39" s="116">
        <v>1.35</v>
      </c>
      <c r="N39" s="115">
        <v>-22</v>
      </c>
      <c r="O39" s="88">
        <v>-55</v>
      </c>
      <c r="P39" s="88">
        <v>-115</v>
      </c>
      <c r="Q39" s="88">
        <v>0</v>
      </c>
      <c r="R39" s="88">
        <v>0</v>
      </c>
      <c r="S39" s="116">
        <v>0</v>
      </c>
      <c r="U39" s="115">
        <v>-192</v>
      </c>
      <c r="V39" s="116">
        <v>40.03</v>
      </c>
      <c r="W39">
        <v>-22</v>
      </c>
      <c r="X39">
        <v>-55</v>
      </c>
      <c r="Y39">
        <v>9.67</v>
      </c>
      <c r="Z39">
        <v>29.01</v>
      </c>
      <c r="AA39">
        <v>1.35</v>
      </c>
      <c r="AB39">
        <v>-115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9.67</v>
      </c>
      <c r="M40" s="116">
        <v>1.35</v>
      </c>
      <c r="N40" s="115">
        <v>-50</v>
      </c>
      <c r="O40" s="88">
        <v>-70</v>
      </c>
      <c r="P40" s="88">
        <v>-100</v>
      </c>
      <c r="Q40" s="88">
        <v>0</v>
      </c>
      <c r="R40" s="88">
        <v>0</v>
      </c>
      <c r="S40" s="116">
        <v>0</v>
      </c>
      <c r="U40" s="115">
        <v>-220</v>
      </c>
      <c r="V40" s="116">
        <v>11.02</v>
      </c>
      <c r="W40">
        <v>-50</v>
      </c>
      <c r="X40">
        <v>-70</v>
      </c>
      <c r="Y40">
        <v>9.67</v>
      </c>
      <c r="Z40">
        <v>0</v>
      </c>
      <c r="AA40">
        <v>1.35</v>
      </c>
      <c r="AB40">
        <v>-100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9.67</v>
      </c>
      <c r="L41" s="88">
        <v>10.63</v>
      </c>
      <c r="M41" s="116">
        <v>1.26</v>
      </c>
      <c r="N41" s="115">
        <v>-34</v>
      </c>
      <c r="O41" s="88">
        <v>-70</v>
      </c>
      <c r="P41" s="88">
        <v>-120</v>
      </c>
      <c r="Q41" s="88">
        <v>0</v>
      </c>
      <c r="R41" s="88">
        <v>0</v>
      </c>
      <c r="S41" s="116">
        <v>0</v>
      </c>
      <c r="U41" s="115">
        <v>-224</v>
      </c>
      <c r="V41" s="116">
        <v>21.56</v>
      </c>
      <c r="W41">
        <v>-34</v>
      </c>
      <c r="X41">
        <v>-70</v>
      </c>
      <c r="Y41">
        <v>10.63</v>
      </c>
      <c r="Z41">
        <v>9.67</v>
      </c>
      <c r="AA41">
        <v>1.26</v>
      </c>
      <c r="AB41">
        <v>-120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9.67</v>
      </c>
      <c r="L42" s="88">
        <v>9.66</v>
      </c>
      <c r="M42" s="116">
        <v>1.26</v>
      </c>
      <c r="N42" s="115">
        <v>-48</v>
      </c>
      <c r="O42" s="88">
        <v>-75</v>
      </c>
      <c r="P42" s="88">
        <v>-90</v>
      </c>
      <c r="Q42" s="88">
        <v>0</v>
      </c>
      <c r="R42" s="88">
        <v>0</v>
      </c>
      <c r="S42" s="116">
        <v>0</v>
      </c>
      <c r="U42" s="115">
        <v>-213</v>
      </c>
      <c r="V42" s="116">
        <v>20.59</v>
      </c>
      <c r="W42">
        <v>-48</v>
      </c>
      <c r="X42">
        <v>-75</v>
      </c>
      <c r="Y42">
        <v>9.66</v>
      </c>
      <c r="Z42">
        <v>9.67</v>
      </c>
      <c r="AA42">
        <v>1.26</v>
      </c>
      <c r="AB42">
        <v>-90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9.67</v>
      </c>
      <c r="L43" s="88">
        <v>21.27</v>
      </c>
      <c r="M43" s="116">
        <v>1.26</v>
      </c>
      <c r="N43" s="115">
        <v>-50</v>
      </c>
      <c r="O43" s="88">
        <v>-85</v>
      </c>
      <c r="P43" s="88">
        <v>-120</v>
      </c>
      <c r="Q43" s="88">
        <v>0</v>
      </c>
      <c r="R43" s="88">
        <v>0</v>
      </c>
      <c r="S43" s="116">
        <v>0</v>
      </c>
      <c r="U43" s="115">
        <v>-255</v>
      </c>
      <c r="V43" s="116">
        <v>32.200000000000003</v>
      </c>
      <c r="W43">
        <v>-50</v>
      </c>
      <c r="X43">
        <v>-85</v>
      </c>
      <c r="Y43">
        <v>21.27</v>
      </c>
      <c r="Z43">
        <v>9.67</v>
      </c>
      <c r="AA43">
        <v>1.26</v>
      </c>
      <c r="AB43">
        <v>-120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9.67</v>
      </c>
      <c r="L44" s="88">
        <v>14.5</v>
      </c>
      <c r="M44" s="116">
        <v>1.26</v>
      </c>
      <c r="N44" s="115">
        <v>-45</v>
      </c>
      <c r="O44" s="88">
        <v>-50</v>
      </c>
      <c r="P44" s="88">
        <v>-80</v>
      </c>
      <c r="Q44" s="88">
        <v>0</v>
      </c>
      <c r="R44" s="88">
        <v>0</v>
      </c>
      <c r="S44" s="116">
        <v>0</v>
      </c>
      <c r="U44" s="115">
        <v>-175</v>
      </c>
      <c r="V44" s="116">
        <v>25.43</v>
      </c>
      <c r="W44">
        <v>-45</v>
      </c>
      <c r="X44">
        <v>-50</v>
      </c>
      <c r="Y44">
        <v>14.5</v>
      </c>
      <c r="Z44">
        <v>9.67</v>
      </c>
      <c r="AA44">
        <v>1.26</v>
      </c>
      <c r="AB44">
        <v>-80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16.43</v>
      </c>
      <c r="M45" s="116">
        <v>1.26</v>
      </c>
      <c r="N45" s="115">
        <v>-3</v>
      </c>
      <c r="O45" s="88">
        <v>-40</v>
      </c>
      <c r="P45" s="88">
        <v>-60</v>
      </c>
      <c r="Q45" s="88">
        <v>0</v>
      </c>
      <c r="R45" s="88">
        <v>0</v>
      </c>
      <c r="S45" s="116">
        <v>0</v>
      </c>
      <c r="U45" s="115">
        <v>-103</v>
      </c>
      <c r="V45" s="116">
        <v>17.690000000000001</v>
      </c>
      <c r="W45">
        <v>-3</v>
      </c>
      <c r="X45">
        <v>-40</v>
      </c>
      <c r="Y45">
        <v>16.43</v>
      </c>
      <c r="Z45">
        <v>0</v>
      </c>
      <c r="AA45">
        <v>1.26</v>
      </c>
      <c r="AB45">
        <v>-60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9.67</v>
      </c>
      <c r="L46" s="88">
        <v>17.399999999999999</v>
      </c>
      <c r="M46" s="116">
        <v>1.26</v>
      </c>
      <c r="N46" s="115">
        <v>-116</v>
      </c>
      <c r="O46" s="88">
        <v>-45</v>
      </c>
      <c r="P46" s="88">
        <v>-50</v>
      </c>
      <c r="Q46" s="88">
        <v>0</v>
      </c>
      <c r="R46" s="88">
        <v>0</v>
      </c>
      <c r="S46" s="116">
        <v>0</v>
      </c>
      <c r="U46" s="115">
        <v>-211</v>
      </c>
      <c r="V46" s="116">
        <v>28.33</v>
      </c>
      <c r="W46">
        <v>-116</v>
      </c>
      <c r="X46">
        <v>-45</v>
      </c>
      <c r="Y46">
        <v>17.399999999999999</v>
      </c>
      <c r="Z46">
        <v>9.67</v>
      </c>
      <c r="AA46">
        <v>1.26</v>
      </c>
      <c r="AB46">
        <v>-50</v>
      </c>
    </row>
    <row r="47" spans="7:28">
      <c r="G47" t="s">
        <v>89</v>
      </c>
      <c r="H47" s="115">
        <v>41.58</v>
      </c>
      <c r="I47" s="88">
        <v>0</v>
      </c>
      <c r="J47" s="88">
        <v>0</v>
      </c>
      <c r="K47" s="88">
        <v>0</v>
      </c>
      <c r="L47" s="88">
        <v>16.440000000000001</v>
      </c>
      <c r="M47" s="116">
        <v>1.35</v>
      </c>
      <c r="N47" s="115">
        <v>0</v>
      </c>
      <c r="O47" s="88">
        <v>-10</v>
      </c>
      <c r="P47" s="88">
        <v>-120</v>
      </c>
      <c r="Q47" s="88">
        <v>0</v>
      </c>
      <c r="R47" s="88">
        <v>0</v>
      </c>
      <c r="S47" s="116">
        <v>0</v>
      </c>
      <c r="U47" s="115">
        <v>-130</v>
      </c>
      <c r="V47" s="116">
        <v>59.37</v>
      </c>
      <c r="W47">
        <v>41.58</v>
      </c>
      <c r="X47">
        <v>-10</v>
      </c>
      <c r="Y47">
        <v>16.440000000000001</v>
      </c>
      <c r="Z47">
        <v>0</v>
      </c>
      <c r="AA47">
        <v>1.35</v>
      </c>
      <c r="AB47">
        <v>-120</v>
      </c>
    </row>
    <row r="48" spans="7:28">
      <c r="G48" t="s">
        <v>90</v>
      </c>
      <c r="H48" s="115">
        <v>17.399999999999999</v>
      </c>
      <c r="I48" s="88">
        <v>0</v>
      </c>
      <c r="J48" s="88">
        <v>0</v>
      </c>
      <c r="K48" s="88">
        <v>14.5</v>
      </c>
      <c r="L48" s="88">
        <v>17.41</v>
      </c>
      <c r="M48" s="116">
        <v>1.26</v>
      </c>
      <c r="N48" s="115">
        <v>0</v>
      </c>
      <c r="O48" s="88">
        <v>-20</v>
      </c>
      <c r="P48" s="88">
        <v>-75</v>
      </c>
      <c r="Q48" s="88">
        <v>0</v>
      </c>
      <c r="R48" s="88">
        <v>0</v>
      </c>
      <c r="S48" s="116">
        <v>0</v>
      </c>
      <c r="U48" s="115">
        <v>-95</v>
      </c>
      <c r="V48" s="116">
        <v>50.57</v>
      </c>
      <c r="W48">
        <v>17.399999999999999</v>
      </c>
      <c r="X48">
        <v>-20</v>
      </c>
      <c r="Y48">
        <v>17.41</v>
      </c>
      <c r="Z48">
        <v>14.5</v>
      </c>
      <c r="AA48">
        <v>1.26</v>
      </c>
      <c r="AB48">
        <v>-75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19.329999999999998</v>
      </c>
      <c r="M49" s="116">
        <v>1.26</v>
      </c>
      <c r="N49" s="115">
        <v>0</v>
      </c>
      <c r="O49" s="88">
        <v>-47</v>
      </c>
      <c r="P49" s="88">
        <v>-30</v>
      </c>
      <c r="Q49" s="88">
        <v>0</v>
      </c>
      <c r="R49" s="88">
        <v>0</v>
      </c>
      <c r="S49" s="116">
        <v>0</v>
      </c>
      <c r="U49" s="115">
        <v>-77</v>
      </c>
      <c r="V49" s="116">
        <v>20.59</v>
      </c>
      <c r="W49">
        <v>0</v>
      </c>
      <c r="X49">
        <v>-47</v>
      </c>
      <c r="Y49">
        <v>19.329999999999998</v>
      </c>
      <c r="Z49">
        <v>0</v>
      </c>
      <c r="AA49">
        <v>1.26</v>
      </c>
      <c r="AB49">
        <v>-30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12.08</v>
      </c>
      <c r="M50" s="116">
        <v>1.26</v>
      </c>
      <c r="N50" s="115">
        <v>0</v>
      </c>
      <c r="O50" s="88">
        <v>-25</v>
      </c>
      <c r="P50" s="88">
        <v>-95</v>
      </c>
      <c r="Q50" s="88">
        <v>0</v>
      </c>
      <c r="R50" s="88">
        <v>0</v>
      </c>
      <c r="S50" s="116">
        <v>0</v>
      </c>
      <c r="U50" s="115">
        <v>-120</v>
      </c>
      <c r="V50" s="116">
        <v>13.34</v>
      </c>
      <c r="W50">
        <v>0</v>
      </c>
      <c r="X50">
        <v>-25</v>
      </c>
      <c r="Y50">
        <v>12.08</v>
      </c>
      <c r="Z50">
        <v>0</v>
      </c>
      <c r="AA50">
        <v>1.26</v>
      </c>
      <c r="AB50">
        <v>-95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14.5</v>
      </c>
      <c r="L51" s="88">
        <v>12.09</v>
      </c>
      <c r="M51" s="116">
        <v>1.26</v>
      </c>
      <c r="N51" s="115">
        <v>-13</v>
      </c>
      <c r="O51" s="88">
        <v>-40</v>
      </c>
      <c r="P51" s="88">
        <v>-45</v>
      </c>
      <c r="Q51" s="88">
        <v>0</v>
      </c>
      <c r="R51" s="88">
        <v>0</v>
      </c>
      <c r="S51" s="116">
        <v>0</v>
      </c>
      <c r="U51" s="115">
        <v>-98</v>
      </c>
      <c r="V51" s="116">
        <v>27.85</v>
      </c>
      <c r="W51">
        <v>-13</v>
      </c>
      <c r="X51">
        <v>-40</v>
      </c>
      <c r="Y51">
        <v>12.09</v>
      </c>
      <c r="Z51">
        <v>14.5</v>
      </c>
      <c r="AA51">
        <v>1.26</v>
      </c>
      <c r="AB51">
        <v>-45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12.09</v>
      </c>
      <c r="M52" s="116">
        <v>1.35</v>
      </c>
      <c r="N52" s="115">
        <v>-27</v>
      </c>
      <c r="O52" s="88">
        <v>-40</v>
      </c>
      <c r="P52" s="88">
        <v>-105</v>
      </c>
      <c r="Q52" s="88">
        <v>0</v>
      </c>
      <c r="R52" s="88">
        <v>0</v>
      </c>
      <c r="S52" s="116">
        <v>0</v>
      </c>
      <c r="U52" s="115">
        <v>-172</v>
      </c>
      <c r="V52" s="116">
        <v>13.44</v>
      </c>
      <c r="W52">
        <v>-27</v>
      </c>
      <c r="X52">
        <v>-40</v>
      </c>
      <c r="Y52">
        <v>12.09</v>
      </c>
      <c r="Z52">
        <v>0</v>
      </c>
      <c r="AA52">
        <v>1.35</v>
      </c>
      <c r="AB52">
        <v>-105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14.5</v>
      </c>
      <c r="L53" s="88">
        <v>7.74</v>
      </c>
      <c r="M53" s="116">
        <v>1.26</v>
      </c>
      <c r="N53" s="115">
        <v>-62</v>
      </c>
      <c r="O53" s="88">
        <v>0</v>
      </c>
      <c r="P53" s="88">
        <v>-70</v>
      </c>
      <c r="Q53" s="88">
        <v>0</v>
      </c>
      <c r="R53" s="88">
        <v>0</v>
      </c>
      <c r="S53" s="116">
        <v>0</v>
      </c>
      <c r="U53" s="115">
        <v>-132</v>
      </c>
      <c r="V53" s="116">
        <v>23.5</v>
      </c>
      <c r="W53">
        <v>-62</v>
      </c>
      <c r="X53">
        <v>0</v>
      </c>
      <c r="Y53">
        <v>7.74</v>
      </c>
      <c r="Z53">
        <v>14.5</v>
      </c>
      <c r="AA53">
        <v>1.26</v>
      </c>
      <c r="AB53">
        <v>-70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11.61</v>
      </c>
      <c r="M54" s="116">
        <v>1.35</v>
      </c>
      <c r="N54" s="115">
        <v>-70</v>
      </c>
      <c r="O54" s="88">
        <v>-30</v>
      </c>
      <c r="P54" s="88">
        <v>-80</v>
      </c>
      <c r="Q54" s="88">
        <v>0</v>
      </c>
      <c r="R54" s="88">
        <v>0</v>
      </c>
      <c r="S54" s="116">
        <v>0</v>
      </c>
      <c r="U54" s="115">
        <v>-180</v>
      </c>
      <c r="V54" s="116">
        <v>12.96</v>
      </c>
      <c r="W54">
        <v>-70</v>
      </c>
      <c r="X54">
        <v>-30</v>
      </c>
      <c r="Y54">
        <v>11.61</v>
      </c>
      <c r="Z54">
        <v>0</v>
      </c>
      <c r="AA54">
        <v>1.35</v>
      </c>
      <c r="AB54">
        <v>-80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16.72</v>
      </c>
      <c r="M55" s="116">
        <v>1.26</v>
      </c>
      <c r="N55" s="115">
        <v>-105</v>
      </c>
      <c r="O55" s="88">
        <v>-40</v>
      </c>
      <c r="P55" s="88">
        <v>-170</v>
      </c>
      <c r="Q55" s="88">
        <v>0</v>
      </c>
      <c r="R55" s="88">
        <v>0</v>
      </c>
      <c r="S55" s="116">
        <v>0</v>
      </c>
      <c r="U55" s="115">
        <v>-315</v>
      </c>
      <c r="V55" s="116">
        <v>17.98</v>
      </c>
      <c r="W55">
        <v>-105</v>
      </c>
      <c r="X55">
        <v>-40</v>
      </c>
      <c r="Y55">
        <v>16.72</v>
      </c>
      <c r="Z55">
        <v>0</v>
      </c>
      <c r="AA55">
        <v>1.26</v>
      </c>
      <c r="AB55">
        <v>-170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14.5</v>
      </c>
      <c r="L56" s="88">
        <v>7.74</v>
      </c>
      <c r="M56" s="116">
        <v>1.26</v>
      </c>
      <c r="N56" s="115">
        <v>-105</v>
      </c>
      <c r="O56" s="88">
        <v>-50</v>
      </c>
      <c r="P56" s="88">
        <v>-165</v>
      </c>
      <c r="Q56" s="88">
        <v>0</v>
      </c>
      <c r="R56" s="88">
        <v>0</v>
      </c>
      <c r="S56" s="116">
        <v>0</v>
      </c>
      <c r="U56" s="115">
        <v>-320</v>
      </c>
      <c r="V56" s="116">
        <v>23.5</v>
      </c>
      <c r="W56">
        <v>-105</v>
      </c>
      <c r="X56">
        <v>-50</v>
      </c>
      <c r="Y56">
        <v>7.74</v>
      </c>
      <c r="Z56">
        <v>14.5</v>
      </c>
      <c r="AA56">
        <v>1.26</v>
      </c>
      <c r="AB56">
        <v>-165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10.64</v>
      </c>
      <c r="M57" s="116">
        <v>1.35</v>
      </c>
      <c r="N57" s="115">
        <v>-92</v>
      </c>
      <c r="O57" s="88">
        <v>-70</v>
      </c>
      <c r="P57" s="88">
        <v>-130</v>
      </c>
      <c r="Q57" s="88">
        <v>0</v>
      </c>
      <c r="R57" s="88">
        <v>0</v>
      </c>
      <c r="S57" s="116">
        <v>0</v>
      </c>
      <c r="U57" s="115">
        <v>-292</v>
      </c>
      <c r="V57" s="116">
        <v>11.99</v>
      </c>
      <c r="W57">
        <v>-92</v>
      </c>
      <c r="X57">
        <v>-70</v>
      </c>
      <c r="Y57">
        <v>10.64</v>
      </c>
      <c r="Z57">
        <v>0</v>
      </c>
      <c r="AA57">
        <v>1.35</v>
      </c>
      <c r="AB57">
        <v>-130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14.5</v>
      </c>
      <c r="L58" s="88">
        <v>10.64</v>
      </c>
      <c r="M58" s="116">
        <v>1.26</v>
      </c>
      <c r="N58" s="115">
        <v>-77</v>
      </c>
      <c r="O58" s="88">
        <v>-50</v>
      </c>
      <c r="P58" s="88">
        <v>-130</v>
      </c>
      <c r="Q58" s="88">
        <v>0</v>
      </c>
      <c r="R58" s="88">
        <v>0</v>
      </c>
      <c r="S58" s="116">
        <v>0</v>
      </c>
      <c r="U58" s="115">
        <v>-257</v>
      </c>
      <c r="V58" s="116">
        <v>26.4</v>
      </c>
      <c r="W58">
        <v>-77</v>
      </c>
      <c r="X58">
        <v>-50</v>
      </c>
      <c r="Y58">
        <v>10.64</v>
      </c>
      <c r="Z58">
        <v>14.5</v>
      </c>
      <c r="AA58">
        <v>1.26</v>
      </c>
      <c r="AB58">
        <v>-130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10.15</v>
      </c>
      <c r="M59" s="116">
        <v>1.26</v>
      </c>
      <c r="N59" s="115">
        <v>-193</v>
      </c>
      <c r="O59" s="88">
        <v>-125</v>
      </c>
      <c r="P59" s="88">
        <v>-135</v>
      </c>
      <c r="Q59" s="88">
        <v>0</v>
      </c>
      <c r="R59" s="88">
        <v>0</v>
      </c>
      <c r="S59" s="116">
        <v>0</v>
      </c>
      <c r="U59" s="115">
        <v>-453</v>
      </c>
      <c r="V59" s="116">
        <v>11.41</v>
      </c>
      <c r="W59">
        <v>-193</v>
      </c>
      <c r="X59">
        <v>-125</v>
      </c>
      <c r="Y59">
        <v>10.15</v>
      </c>
      <c r="Z59">
        <v>0</v>
      </c>
      <c r="AA59">
        <v>1.26</v>
      </c>
      <c r="AB59">
        <v>-135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9.86</v>
      </c>
      <c r="M60" s="116">
        <v>1.26</v>
      </c>
      <c r="N60" s="115">
        <v>-163</v>
      </c>
      <c r="O60" s="88">
        <v>-110</v>
      </c>
      <c r="P60" s="88">
        <v>-70</v>
      </c>
      <c r="Q60" s="88">
        <v>0</v>
      </c>
      <c r="R60" s="88">
        <v>0</v>
      </c>
      <c r="S60" s="116">
        <v>0</v>
      </c>
      <c r="U60" s="115">
        <v>-343</v>
      </c>
      <c r="V60" s="116">
        <v>11.12</v>
      </c>
      <c r="W60">
        <v>-163</v>
      </c>
      <c r="X60">
        <v>-110</v>
      </c>
      <c r="Y60">
        <v>9.86</v>
      </c>
      <c r="Z60">
        <v>0</v>
      </c>
      <c r="AA60">
        <v>1.26</v>
      </c>
      <c r="AB60">
        <v>-70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14.02</v>
      </c>
      <c r="M61" s="116">
        <v>1.35</v>
      </c>
      <c r="N61" s="115">
        <v>-212</v>
      </c>
      <c r="O61" s="88">
        <v>-200</v>
      </c>
      <c r="P61" s="88">
        <v>-100</v>
      </c>
      <c r="Q61" s="88">
        <v>0</v>
      </c>
      <c r="R61" s="88">
        <v>0</v>
      </c>
      <c r="S61" s="116">
        <v>0</v>
      </c>
      <c r="U61" s="115">
        <v>-512</v>
      </c>
      <c r="V61" s="116">
        <v>15.37</v>
      </c>
      <c r="W61">
        <v>-212</v>
      </c>
      <c r="X61">
        <v>-200</v>
      </c>
      <c r="Y61">
        <v>14.02</v>
      </c>
      <c r="Z61">
        <v>0</v>
      </c>
      <c r="AA61">
        <v>1.35</v>
      </c>
      <c r="AB61">
        <v>-100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6.77</v>
      </c>
      <c r="M62" s="116">
        <v>1.26</v>
      </c>
      <c r="N62" s="115">
        <v>-185</v>
      </c>
      <c r="O62" s="88">
        <v>-190</v>
      </c>
      <c r="P62" s="88">
        <v>-100</v>
      </c>
      <c r="Q62" s="88">
        <v>0</v>
      </c>
      <c r="R62" s="88">
        <v>0</v>
      </c>
      <c r="S62" s="116">
        <v>0</v>
      </c>
      <c r="U62" s="115">
        <v>-475</v>
      </c>
      <c r="V62" s="116">
        <v>8.0299999999999994</v>
      </c>
      <c r="W62">
        <v>-185</v>
      </c>
      <c r="X62">
        <v>-190</v>
      </c>
      <c r="Y62">
        <v>6.77</v>
      </c>
      <c r="Z62">
        <v>0</v>
      </c>
      <c r="AA62">
        <v>1.26</v>
      </c>
      <c r="AB62">
        <v>-100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6.28</v>
      </c>
      <c r="M63" s="116">
        <v>1.26</v>
      </c>
      <c r="N63" s="115">
        <v>-104</v>
      </c>
      <c r="O63" s="88">
        <v>-165</v>
      </c>
      <c r="P63" s="88">
        <v>-80</v>
      </c>
      <c r="Q63" s="88">
        <v>0</v>
      </c>
      <c r="R63" s="88">
        <v>0</v>
      </c>
      <c r="S63" s="116">
        <v>0</v>
      </c>
      <c r="U63" s="115">
        <v>-349</v>
      </c>
      <c r="V63" s="116">
        <v>7.54</v>
      </c>
      <c r="W63">
        <v>-104</v>
      </c>
      <c r="X63">
        <v>-165</v>
      </c>
      <c r="Y63">
        <v>6.28</v>
      </c>
      <c r="Z63">
        <v>0</v>
      </c>
      <c r="AA63">
        <v>1.26</v>
      </c>
      <c r="AB63">
        <v>-80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6.29</v>
      </c>
      <c r="M64" s="116">
        <v>1.35</v>
      </c>
      <c r="N64" s="115">
        <v>-80</v>
      </c>
      <c r="O64" s="88">
        <v>-155</v>
      </c>
      <c r="P64" s="88">
        <v>-80</v>
      </c>
      <c r="Q64" s="88">
        <v>0</v>
      </c>
      <c r="R64" s="88">
        <v>0</v>
      </c>
      <c r="S64" s="116">
        <v>0</v>
      </c>
      <c r="U64" s="115">
        <v>-315</v>
      </c>
      <c r="V64" s="116">
        <v>7.64</v>
      </c>
      <c r="W64">
        <v>-80</v>
      </c>
      <c r="X64">
        <v>-155</v>
      </c>
      <c r="Y64">
        <v>6.29</v>
      </c>
      <c r="Z64">
        <v>0</v>
      </c>
      <c r="AA64">
        <v>1.35</v>
      </c>
      <c r="AB64">
        <v>-80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6.28</v>
      </c>
      <c r="M65" s="116">
        <v>1.26</v>
      </c>
      <c r="N65" s="115">
        <v>-60</v>
      </c>
      <c r="O65" s="88">
        <v>-200</v>
      </c>
      <c r="P65" s="88">
        <v>-165</v>
      </c>
      <c r="Q65" s="88">
        <v>0</v>
      </c>
      <c r="R65" s="88">
        <v>0</v>
      </c>
      <c r="S65" s="116">
        <v>0</v>
      </c>
      <c r="U65" s="115">
        <v>-425</v>
      </c>
      <c r="V65" s="116">
        <v>7.54</v>
      </c>
      <c r="W65">
        <v>-60</v>
      </c>
      <c r="X65">
        <v>-200</v>
      </c>
      <c r="Y65">
        <v>6.28</v>
      </c>
      <c r="Z65">
        <v>0</v>
      </c>
      <c r="AA65">
        <v>1.26</v>
      </c>
      <c r="AB65">
        <v>-165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6.28</v>
      </c>
      <c r="M66" s="116">
        <v>1.26</v>
      </c>
      <c r="N66" s="115">
        <v>-34</v>
      </c>
      <c r="O66" s="88">
        <v>-185</v>
      </c>
      <c r="P66" s="88">
        <v>-80</v>
      </c>
      <c r="Q66" s="88">
        <v>0</v>
      </c>
      <c r="R66" s="88">
        <v>0</v>
      </c>
      <c r="S66" s="116">
        <v>0</v>
      </c>
      <c r="U66" s="115">
        <v>-299</v>
      </c>
      <c r="V66" s="116">
        <v>7.54</v>
      </c>
      <c r="W66">
        <v>-34</v>
      </c>
      <c r="X66">
        <v>-185</v>
      </c>
      <c r="Y66">
        <v>6.28</v>
      </c>
      <c r="Z66">
        <v>0</v>
      </c>
      <c r="AA66">
        <v>1.26</v>
      </c>
      <c r="AB66">
        <v>-80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12.09</v>
      </c>
      <c r="M67" s="116">
        <v>1.35</v>
      </c>
      <c r="N67" s="115">
        <v>-23</v>
      </c>
      <c r="O67" s="88">
        <v>-210</v>
      </c>
      <c r="P67" s="88">
        <v>-10</v>
      </c>
      <c r="Q67" s="88">
        <v>0</v>
      </c>
      <c r="R67" s="88">
        <v>0</v>
      </c>
      <c r="S67" s="116">
        <v>0</v>
      </c>
      <c r="U67" s="115">
        <v>-243</v>
      </c>
      <c r="V67" s="116">
        <v>13.44</v>
      </c>
      <c r="W67">
        <v>-23</v>
      </c>
      <c r="X67">
        <v>-210</v>
      </c>
      <c r="Y67">
        <v>12.09</v>
      </c>
      <c r="Z67">
        <v>0</v>
      </c>
      <c r="AA67">
        <v>1.35</v>
      </c>
      <c r="AB67">
        <v>-10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2.9</v>
      </c>
      <c r="M68" s="116">
        <v>1.35</v>
      </c>
      <c r="N68" s="115">
        <v>-13</v>
      </c>
      <c r="O68" s="88">
        <v>-190</v>
      </c>
      <c r="P68" s="88">
        <v>-10</v>
      </c>
      <c r="Q68" s="88">
        <v>0</v>
      </c>
      <c r="R68" s="88">
        <v>0</v>
      </c>
      <c r="S68" s="116">
        <v>0</v>
      </c>
      <c r="U68" s="115">
        <v>-213</v>
      </c>
      <c r="V68" s="116">
        <v>4.25</v>
      </c>
      <c r="W68">
        <v>-13</v>
      </c>
      <c r="X68">
        <v>-190</v>
      </c>
      <c r="Y68">
        <v>2.9</v>
      </c>
      <c r="Z68">
        <v>0</v>
      </c>
      <c r="AA68">
        <v>1.35</v>
      </c>
      <c r="AB68">
        <v>-10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8.6999999999999993</v>
      </c>
      <c r="M69" s="116">
        <v>1.26</v>
      </c>
      <c r="N69" s="115">
        <v>-67</v>
      </c>
      <c r="O69" s="88">
        <v>-100</v>
      </c>
      <c r="P69" s="88">
        <v>-10</v>
      </c>
      <c r="Q69" s="88">
        <v>0</v>
      </c>
      <c r="R69" s="88">
        <v>0</v>
      </c>
      <c r="S69" s="116">
        <v>0</v>
      </c>
      <c r="U69" s="115">
        <v>-177</v>
      </c>
      <c r="V69" s="116">
        <v>9.9600000000000009</v>
      </c>
      <c r="W69">
        <v>-67</v>
      </c>
      <c r="X69">
        <v>-100</v>
      </c>
      <c r="Y69">
        <v>8.6999999999999993</v>
      </c>
      <c r="Z69">
        <v>0</v>
      </c>
      <c r="AA69">
        <v>1.26</v>
      </c>
      <c r="AB69">
        <v>-10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8.6999999999999993</v>
      </c>
      <c r="M70" s="116">
        <v>1.26</v>
      </c>
      <c r="N70" s="115">
        <v>-15</v>
      </c>
      <c r="O70" s="88">
        <v>-120</v>
      </c>
      <c r="P70" s="88">
        <v>-10</v>
      </c>
      <c r="Q70" s="88">
        <v>0</v>
      </c>
      <c r="R70" s="88">
        <v>0</v>
      </c>
      <c r="S70" s="116">
        <v>0</v>
      </c>
      <c r="U70" s="115">
        <v>-145</v>
      </c>
      <c r="V70" s="116">
        <v>9.9600000000000009</v>
      </c>
      <c r="W70">
        <v>-15</v>
      </c>
      <c r="X70">
        <v>-120</v>
      </c>
      <c r="Y70">
        <v>8.6999999999999993</v>
      </c>
      <c r="Z70">
        <v>0</v>
      </c>
      <c r="AA70">
        <v>1.26</v>
      </c>
      <c r="AB70">
        <v>-10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4.3499999999999996</v>
      </c>
      <c r="M71" s="116">
        <v>1.35</v>
      </c>
      <c r="N71" s="115">
        <v>-22</v>
      </c>
      <c r="O71" s="88">
        <v>-75</v>
      </c>
      <c r="P71" s="88">
        <v>-80</v>
      </c>
      <c r="Q71" s="88">
        <v>0</v>
      </c>
      <c r="R71" s="88">
        <v>0</v>
      </c>
      <c r="S71" s="116">
        <v>0</v>
      </c>
      <c r="U71" s="115">
        <v>-177</v>
      </c>
      <c r="V71" s="116">
        <v>5.7</v>
      </c>
      <c r="W71">
        <v>-22</v>
      </c>
      <c r="X71">
        <v>-75</v>
      </c>
      <c r="Y71">
        <v>4.3499999999999996</v>
      </c>
      <c r="Z71">
        <v>0</v>
      </c>
      <c r="AA71">
        <v>1.35</v>
      </c>
      <c r="AB71">
        <v>-80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4.3499999999999996</v>
      </c>
      <c r="M72" s="116">
        <v>1.26</v>
      </c>
      <c r="N72" s="115">
        <v>0</v>
      </c>
      <c r="O72" s="88">
        <v>-65</v>
      </c>
      <c r="P72" s="88">
        <v>-30</v>
      </c>
      <c r="Q72" s="88">
        <v>0</v>
      </c>
      <c r="R72" s="88">
        <v>0</v>
      </c>
      <c r="S72" s="116">
        <v>0</v>
      </c>
      <c r="U72" s="115">
        <v>-95</v>
      </c>
      <c r="V72" s="116">
        <v>5.61</v>
      </c>
      <c r="W72">
        <v>0</v>
      </c>
      <c r="X72">
        <v>-65</v>
      </c>
      <c r="Y72">
        <v>4.3499999999999996</v>
      </c>
      <c r="Z72">
        <v>0</v>
      </c>
      <c r="AA72">
        <v>1.26</v>
      </c>
      <c r="AB72">
        <v>-30</v>
      </c>
    </row>
    <row r="73" spans="7:28">
      <c r="G73" t="s">
        <v>115</v>
      </c>
      <c r="H73" s="115">
        <v>26.11</v>
      </c>
      <c r="I73" s="88">
        <v>0</v>
      </c>
      <c r="J73" s="88">
        <v>0</v>
      </c>
      <c r="K73" s="88">
        <v>0</v>
      </c>
      <c r="L73" s="88">
        <v>12.09</v>
      </c>
      <c r="M73" s="116">
        <v>1.35</v>
      </c>
      <c r="N73" s="115">
        <v>0</v>
      </c>
      <c r="O73" s="88">
        <v>-100</v>
      </c>
      <c r="P73" s="88">
        <v>0</v>
      </c>
      <c r="Q73" s="88">
        <v>0</v>
      </c>
      <c r="R73" s="88">
        <v>0</v>
      </c>
      <c r="S73" s="116">
        <v>0</v>
      </c>
      <c r="U73" s="115">
        <v>-100</v>
      </c>
      <c r="V73" s="116">
        <v>39.549999999999997</v>
      </c>
      <c r="W73">
        <v>26.11</v>
      </c>
      <c r="X73">
        <v>-100</v>
      </c>
      <c r="Y73">
        <v>12.09</v>
      </c>
      <c r="Z73">
        <v>0</v>
      </c>
      <c r="AA73">
        <v>1.35</v>
      </c>
      <c r="AB73">
        <v>0</v>
      </c>
    </row>
    <row r="74" spans="7:28">
      <c r="G74" t="s">
        <v>116</v>
      </c>
      <c r="H74" s="115">
        <v>38.67</v>
      </c>
      <c r="I74" s="88">
        <v>0</v>
      </c>
      <c r="J74" s="88">
        <v>0</v>
      </c>
      <c r="K74" s="88">
        <v>0</v>
      </c>
      <c r="L74" s="88">
        <v>2.9</v>
      </c>
      <c r="M74" s="116">
        <v>1.26</v>
      </c>
      <c r="N74" s="115">
        <v>0</v>
      </c>
      <c r="O74" s="88">
        <v>-45</v>
      </c>
      <c r="P74" s="88">
        <v>0</v>
      </c>
      <c r="Q74" s="88">
        <v>0</v>
      </c>
      <c r="R74" s="88">
        <v>0</v>
      </c>
      <c r="S74" s="116">
        <v>0</v>
      </c>
      <c r="U74" s="115">
        <v>-45</v>
      </c>
      <c r="V74" s="116">
        <v>42.83</v>
      </c>
      <c r="W74">
        <v>38.67</v>
      </c>
      <c r="X74">
        <v>-45</v>
      </c>
      <c r="Y74">
        <v>2.9</v>
      </c>
      <c r="Z74">
        <v>0</v>
      </c>
      <c r="AA74">
        <v>1.26</v>
      </c>
      <c r="AB74">
        <v>0</v>
      </c>
    </row>
    <row r="75" spans="7:28">
      <c r="G75" t="s">
        <v>117</v>
      </c>
      <c r="H75" s="115">
        <v>27.07</v>
      </c>
      <c r="I75" s="88">
        <v>0</v>
      </c>
      <c r="J75" s="88">
        <v>0</v>
      </c>
      <c r="K75" s="88">
        <v>0</v>
      </c>
      <c r="L75" s="88">
        <v>7.74</v>
      </c>
      <c r="M75" s="116">
        <v>1.35</v>
      </c>
      <c r="N75" s="115">
        <v>0</v>
      </c>
      <c r="O75" s="88">
        <v>0</v>
      </c>
      <c r="P75" s="88">
        <v>-30</v>
      </c>
      <c r="Q75" s="88">
        <v>0</v>
      </c>
      <c r="R75" s="88">
        <v>0</v>
      </c>
      <c r="S75" s="116">
        <v>0</v>
      </c>
      <c r="U75" s="115">
        <v>-30</v>
      </c>
      <c r="V75" s="116">
        <v>36.159999999999997</v>
      </c>
      <c r="W75">
        <v>27.07</v>
      </c>
      <c r="X75">
        <v>0</v>
      </c>
      <c r="Y75">
        <v>7.74</v>
      </c>
      <c r="Z75">
        <v>0</v>
      </c>
      <c r="AA75">
        <v>1.35</v>
      </c>
      <c r="AB75">
        <v>-30</v>
      </c>
    </row>
    <row r="76" spans="7:28">
      <c r="G76" t="s">
        <v>118</v>
      </c>
      <c r="H76" s="115">
        <v>47.38</v>
      </c>
      <c r="I76" s="88">
        <v>0</v>
      </c>
      <c r="J76" s="88">
        <v>0</v>
      </c>
      <c r="K76" s="88">
        <v>0</v>
      </c>
      <c r="L76" s="88">
        <v>0</v>
      </c>
      <c r="M76" s="116">
        <v>1.26</v>
      </c>
      <c r="N76" s="115">
        <v>0</v>
      </c>
      <c r="O76" s="88">
        <v>-25</v>
      </c>
      <c r="P76" s="88">
        <v>0</v>
      </c>
      <c r="Q76" s="88">
        <v>0</v>
      </c>
      <c r="R76" s="88">
        <v>0</v>
      </c>
      <c r="S76" s="116">
        <v>0</v>
      </c>
      <c r="U76" s="115">
        <v>-25</v>
      </c>
      <c r="V76" s="116">
        <v>48.64</v>
      </c>
      <c r="W76">
        <v>47.38</v>
      </c>
      <c r="X76">
        <v>-25</v>
      </c>
      <c r="Y76">
        <v>0</v>
      </c>
      <c r="Z76">
        <v>0</v>
      </c>
      <c r="AA76">
        <v>1.26</v>
      </c>
      <c r="AB76">
        <v>0</v>
      </c>
    </row>
    <row r="77" spans="7:28">
      <c r="G77" t="s">
        <v>119</v>
      </c>
      <c r="H77" s="115">
        <v>8.9499999999999993</v>
      </c>
      <c r="I77" s="88">
        <v>26.87</v>
      </c>
      <c r="J77" s="88">
        <v>26.86</v>
      </c>
      <c r="K77" s="88">
        <v>0</v>
      </c>
      <c r="L77" s="88">
        <v>0</v>
      </c>
      <c r="M77" s="116">
        <v>1.43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64.11</v>
      </c>
      <c r="W77">
        <v>8.9499999999999993</v>
      </c>
      <c r="X77">
        <v>26.87</v>
      </c>
      <c r="Y77">
        <v>0</v>
      </c>
      <c r="Z77">
        <v>0</v>
      </c>
      <c r="AA77">
        <v>1.43</v>
      </c>
      <c r="AB77">
        <v>26.86</v>
      </c>
    </row>
    <row r="78" spans="7:28">
      <c r="G78" t="s">
        <v>120</v>
      </c>
      <c r="H78" s="115">
        <v>15.25</v>
      </c>
      <c r="I78" s="88">
        <v>0</v>
      </c>
      <c r="J78" s="88">
        <v>22.88</v>
      </c>
      <c r="K78" s="88">
        <v>0</v>
      </c>
      <c r="L78" s="88">
        <v>0</v>
      </c>
      <c r="M78" s="116">
        <v>2.29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40.42</v>
      </c>
      <c r="W78">
        <v>15.25</v>
      </c>
      <c r="X78">
        <v>0</v>
      </c>
      <c r="Y78">
        <v>0</v>
      </c>
      <c r="Z78">
        <v>0</v>
      </c>
      <c r="AA78">
        <v>2.29</v>
      </c>
      <c r="AB78">
        <v>22.88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7.92</v>
      </c>
      <c r="M79" s="116">
        <v>0.99</v>
      </c>
      <c r="N79" s="115">
        <v>-7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-7</v>
      </c>
      <c r="V79" s="116">
        <v>8.91</v>
      </c>
      <c r="W79">
        <v>-7</v>
      </c>
      <c r="X79">
        <v>0</v>
      </c>
      <c r="Y79">
        <v>7.92</v>
      </c>
      <c r="Z79">
        <v>0</v>
      </c>
      <c r="AA79">
        <v>0.99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1.9</v>
      </c>
      <c r="N80" s="115">
        <v>-21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-21</v>
      </c>
      <c r="V80" s="116">
        <v>1.9</v>
      </c>
      <c r="W80">
        <v>-21</v>
      </c>
      <c r="X80">
        <v>0</v>
      </c>
      <c r="Y80">
        <v>0</v>
      </c>
      <c r="Z80">
        <v>0</v>
      </c>
      <c r="AA80">
        <v>1.9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2.0299999999999998</v>
      </c>
      <c r="N81" s="115">
        <v>-173</v>
      </c>
      <c r="O81" s="88">
        <v>-120</v>
      </c>
      <c r="P81" s="88">
        <v>-35</v>
      </c>
      <c r="Q81" s="88">
        <v>0</v>
      </c>
      <c r="R81" s="88">
        <v>0</v>
      </c>
      <c r="S81" s="116">
        <v>0</v>
      </c>
      <c r="U81" s="115">
        <v>-328</v>
      </c>
      <c r="V81" s="116">
        <v>2.0299999999999998</v>
      </c>
      <c r="W81">
        <v>-173</v>
      </c>
      <c r="X81">
        <v>-120</v>
      </c>
      <c r="Y81">
        <v>0</v>
      </c>
      <c r="Z81">
        <v>0</v>
      </c>
      <c r="AA81">
        <v>2.0299999999999998</v>
      </c>
      <c r="AB81">
        <v>-35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9.67</v>
      </c>
      <c r="M82" s="116">
        <v>1.35</v>
      </c>
      <c r="N82" s="115">
        <v>-151</v>
      </c>
      <c r="O82" s="88">
        <v>-80</v>
      </c>
      <c r="P82" s="88">
        <v>-85</v>
      </c>
      <c r="Q82" s="88">
        <v>0</v>
      </c>
      <c r="R82" s="88">
        <v>0</v>
      </c>
      <c r="S82" s="116">
        <v>0</v>
      </c>
      <c r="U82" s="115">
        <v>-316</v>
      </c>
      <c r="V82" s="116">
        <v>11.02</v>
      </c>
      <c r="W82">
        <v>-151</v>
      </c>
      <c r="X82">
        <v>-80</v>
      </c>
      <c r="Y82">
        <v>9.67</v>
      </c>
      <c r="Z82">
        <v>0</v>
      </c>
      <c r="AA82">
        <v>1.35</v>
      </c>
      <c r="AB82">
        <v>-85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5.81</v>
      </c>
      <c r="M83" s="116">
        <v>1.35</v>
      </c>
      <c r="N83" s="115">
        <v>0</v>
      </c>
      <c r="O83" s="88">
        <v>-70</v>
      </c>
      <c r="P83" s="88">
        <v>-20</v>
      </c>
      <c r="Q83" s="88">
        <v>0</v>
      </c>
      <c r="R83" s="88">
        <v>0</v>
      </c>
      <c r="S83" s="116">
        <v>0</v>
      </c>
      <c r="U83" s="115">
        <v>-90</v>
      </c>
      <c r="V83" s="116">
        <v>7.16</v>
      </c>
      <c r="W83">
        <v>0</v>
      </c>
      <c r="X83">
        <v>-70</v>
      </c>
      <c r="Y83">
        <v>5.81</v>
      </c>
      <c r="Z83">
        <v>0</v>
      </c>
      <c r="AA83">
        <v>1.35</v>
      </c>
      <c r="AB83">
        <v>-20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5.81</v>
      </c>
      <c r="M84" s="116">
        <v>1.35</v>
      </c>
      <c r="N84" s="115">
        <v>0</v>
      </c>
      <c r="O84" s="88">
        <v>-35</v>
      </c>
      <c r="P84" s="88">
        <v>-10</v>
      </c>
      <c r="Q84" s="88">
        <v>0</v>
      </c>
      <c r="R84" s="88">
        <v>0</v>
      </c>
      <c r="S84" s="116">
        <v>0</v>
      </c>
      <c r="U84" s="115">
        <v>-45</v>
      </c>
      <c r="V84" s="116">
        <v>7.16</v>
      </c>
      <c r="W84">
        <v>0</v>
      </c>
      <c r="X84">
        <v>-35</v>
      </c>
      <c r="Y84">
        <v>5.81</v>
      </c>
      <c r="Z84">
        <v>0</v>
      </c>
      <c r="AA84">
        <v>1.35</v>
      </c>
      <c r="AB84">
        <v>-10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13.54</v>
      </c>
      <c r="M85" s="116">
        <v>1.35</v>
      </c>
      <c r="N85" s="115">
        <v>-75</v>
      </c>
      <c r="O85" s="88">
        <v>-18</v>
      </c>
      <c r="P85" s="88">
        <v>0</v>
      </c>
      <c r="Q85" s="88">
        <v>0</v>
      </c>
      <c r="R85" s="88">
        <v>0</v>
      </c>
      <c r="S85" s="116">
        <v>0</v>
      </c>
      <c r="U85" s="115">
        <v>-93</v>
      </c>
      <c r="V85" s="116">
        <v>14.89</v>
      </c>
      <c r="W85">
        <v>-75</v>
      </c>
      <c r="X85">
        <v>-18</v>
      </c>
      <c r="Y85">
        <v>13.54</v>
      </c>
      <c r="Z85">
        <v>0</v>
      </c>
      <c r="AA85">
        <v>1.35</v>
      </c>
      <c r="AB85">
        <v>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3.86</v>
      </c>
      <c r="M86" s="116">
        <v>1.26</v>
      </c>
      <c r="N86" s="115">
        <v>-57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-57</v>
      </c>
      <c r="V86" s="116">
        <v>5.12</v>
      </c>
      <c r="W86">
        <v>-57</v>
      </c>
      <c r="X86">
        <v>0</v>
      </c>
      <c r="Y86">
        <v>3.86</v>
      </c>
      <c r="Z86">
        <v>0</v>
      </c>
      <c r="AA86">
        <v>1.26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6.29</v>
      </c>
      <c r="M87" s="116">
        <v>1.35</v>
      </c>
      <c r="N87" s="115">
        <v>-138</v>
      </c>
      <c r="O87" s="88">
        <v>-75</v>
      </c>
      <c r="P87" s="88">
        <v>-150</v>
      </c>
      <c r="Q87" s="88">
        <v>0</v>
      </c>
      <c r="R87" s="88">
        <v>0</v>
      </c>
      <c r="S87" s="116">
        <v>0</v>
      </c>
      <c r="U87" s="115">
        <v>-363</v>
      </c>
      <c r="V87" s="116">
        <v>7.64</v>
      </c>
      <c r="W87">
        <v>-138</v>
      </c>
      <c r="X87">
        <v>-75</v>
      </c>
      <c r="Y87">
        <v>6.29</v>
      </c>
      <c r="Z87">
        <v>0</v>
      </c>
      <c r="AA87">
        <v>1.35</v>
      </c>
      <c r="AB87">
        <v>-150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6.29</v>
      </c>
      <c r="M88" s="116">
        <v>1.35</v>
      </c>
      <c r="N88" s="115">
        <v>-135</v>
      </c>
      <c r="O88" s="88">
        <v>-30</v>
      </c>
      <c r="P88" s="88">
        <v>-80</v>
      </c>
      <c r="Q88" s="88">
        <v>-30</v>
      </c>
      <c r="R88" s="88">
        <v>0</v>
      </c>
      <c r="S88" s="116">
        <v>0</v>
      </c>
      <c r="U88" s="115">
        <v>-275</v>
      </c>
      <c r="V88" s="116">
        <v>7.64</v>
      </c>
      <c r="W88">
        <v>-135</v>
      </c>
      <c r="X88">
        <v>-30</v>
      </c>
      <c r="Y88">
        <v>6.29</v>
      </c>
      <c r="Z88">
        <v>-30</v>
      </c>
      <c r="AA88">
        <v>1.35</v>
      </c>
      <c r="AB88">
        <v>-80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5.32</v>
      </c>
      <c r="M89" s="116">
        <v>1.35</v>
      </c>
      <c r="N89" s="115">
        <v>-185</v>
      </c>
      <c r="O89" s="88">
        <v>-90</v>
      </c>
      <c r="P89" s="88">
        <v>-170</v>
      </c>
      <c r="Q89" s="88">
        <v>0</v>
      </c>
      <c r="R89" s="88">
        <v>0</v>
      </c>
      <c r="S89" s="116">
        <v>0</v>
      </c>
      <c r="U89" s="115">
        <v>-445</v>
      </c>
      <c r="V89" s="116">
        <v>6.67</v>
      </c>
      <c r="W89">
        <v>-185</v>
      </c>
      <c r="X89">
        <v>-90</v>
      </c>
      <c r="Y89">
        <v>5.32</v>
      </c>
      <c r="Z89">
        <v>0</v>
      </c>
      <c r="AA89">
        <v>1.35</v>
      </c>
      <c r="AB89">
        <v>-170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5.32</v>
      </c>
      <c r="M90" s="116">
        <v>1.35</v>
      </c>
      <c r="N90" s="115">
        <v>-186</v>
      </c>
      <c r="O90" s="88">
        <v>-60</v>
      </c>
      <c r="P90" s="88">
        <v>-130</v>
      </c>
      <c r="Q90" s="88">
        <v>0</v>
      </c>
      <c r="R90" s="88">
        <v>0</v>
      </c>
      <c r="S90" s="116">
        <v>0</v>
      </c>
      <c r="U90" s="115">
        <v>-376</v>
      </c>
      <c r="V90" s="116">
        <v>6.67</v>
      </c>
      <c r="W90">
        <v>-186</v>
      </c>
      <c r="X90">
        <v>-60</v>
      </c>
      <c r="Y90">
        <v>5.32</v>
      </c>
      <c r="Z90">
        <v>0</v>
      </c>
      <c r="AA90">
        <v>1.35</v>
      </c>
      <c r="AB90">
        <v>-130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9.18</v>
      </c>
      <c r="M91" s="116">
        <v>1.26</v>
      </c>
      <c r="N91" s="115">
        <v>-143</v>
      </c>
      <c r="O91" s="88">
        <v>-195</v>
      </c>
      <c r="P91" s="88">
        <v>-140</v>
      </c>
      <c r="Q91" s="88">
        <v>0</v>
      </c>
      <c r="R91" s="88">
        <v>0</v>
      </c>
      <c r="S91" s="116">
        <v>0</v>
      </c>
      <c r="U91" s="115">
        <v>-478</v>
      </c>
      <c r="V91" s="116">
        <v>10.44</v>
      </c>
      <c r="W91">
        <v>-143</v>
      </c>
      <c r="X91">
        <v>-195</v>
      </c>
      <c r="Y91">
        <v>9.18</v>
      </c>
      <c r="Z91">
        <v>0</v>
      </c>
      <c r="AA91">
        <v>1.26</v>
      </c>
      <c r="AB91">
        <v>-140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2.41</v>
      </c>
      <c r="M92" s="116">
        <v>1.26</v>
      </c>
      <c r="N92" s="115">
        <v>-146</v>
      </c>
      <c r="O92" s="88">
        <v>-90</v>
      </c>
      <c r="P92" s="88">
        <v>-185</v>
      </c>
      <c r="Q92" s="88">
        <v>0</v>
      </c>
      <c r="R92" s="88">
        <v>0</v>
      </c>
      <c r="S92" s="116">
        <v>0</v>
      </c>
      <c r="U92" s="115">
        <v>-421</v>
      </c>
      <c r="V92" s="116">
        <v>3.67</v>
      </c>
      <c r="W92">
        <v>-146</v>
      </c>
      <c r="X92">
        <v>-90</v>
      </c>
      <c r="Y92">
        <v>2.41</v>
      </c>
      <c r="Z92">
        <v>0</v>
      </c>
      <c r="AA92">
        <v>1.26</v>
      </c>
      <c r="AB92">
        <v>-185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4.54</v>
      </c>
      <c r="M93" s="116">
        <v>1.26</v>
      </c>
      <c r="N93" s="115">
        <v>-142</v>
      </c>
      <c r="O93" s="88">
        <v>-160</v>
      </c>
      <c r="P93" s="88">
        <v>-200</v>
      </c>
      <c r="Q93" s="88">
        <v>-40</v>
      </c>
      <c r="R93" s="88">
        <v>0</v>
      </c>
      <c r="S93" s="116">
        <v>0</v>
      </c>
      <c r="U93" s="115">
        <v>-542</v>
      </c>
      <c r="V93" s="116">
        <v>5.8</v>
      </c>
      <c r="W93">
        <v>-142</v>
      </c>
      <c r="X93">
        <v>-160</v>
      </c>
      <c r="Y93">
        <v>4.54</v>
      </c>
      <c r="Z93">
        <v>-40</v>
      </c>
      <c r="AA93">
        <v>1.26</v>
      </c>
      <c r="AB93">
        <v>-200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4.55</v>
      </c>
      <c r="M94" s="116">
        <v>1.35</v>
      </c>
      <c r="N94" s="115">
        <v>-151</v>
      </c>
      <c r="O94" s="88">
        <v>-180</v>
      </c>
      <c r="P94" s="88">
        <v>-150</v>
      </c>
      <c r="Q94" s="88">
        <v>0</v>
      </c>
      <c r="R94" s="88">
        <v>0</v>
      </c>
      <c r="S94" s="116">
        <v>0</v>
      </c>
      <c r="U94" s="115">
        <v>-481</v>
      </c>
      <c r="V94" s="116">
        <v>5.9</v>
      </c>
      <c r="W94">
        <v>-151</v>
      </c>
      <c r="X94">
        <v>-180</v>
      </c>
      <c r="Y94">
        <v>4.55</v>
      </c>
      <c r="Z94">
        <v>0</v>
      </c>
      <c r="AA94">
        <v>1.35</v>
      </c>
      <c r="AB94">
        <v>-150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4.1500000000000004</v>
      </c>
      <c r="M95" s="116">
        <v>1.26</v>
      </c>
      <c r="N95" s="115">
        <v>-204</v>
      </c>
      <c r="O95" s="88">
        <v>-210</v>
      </c>
      <c r="P95" s="88">
        <v>-250</v>
      </c>
      <c r="Q95" s="88">
        <v>0</v>
      </c>
      <c r="R95" s="88">
        <v>0</v>
      </c>
      <c r="S95" s="116">
        <v>0</v>
      </c>
      <c r="U95" s="115">
        <v>-664</v>
      </c>
      <c r="V95" s="116">
        <v>5.41</v>
      </c>
      <c r="W95">
        <v>-204</v>
      </c>
      <c r="X95">
        <v>-210</v>
      </c>
      <c r="Y95">
        <v>4.1500000000000004</v>
      </c>
      <c r="Z95">
        <v>0</v>
      </c>
      <c r="AA95">
        <v>1.26</v>
      </c>
      <c r="AB95">
        <v>-250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4.1500000000000004</v>
      </c>
      <c r="M96" s="116">
        <v>1.26</v>
      </c>
      <c r="N96" s="115">
        <v>-214</v>
      </c>
      <c r="O96" s="88">
        <v>-180</v>
      </c>
      <c r="P96" s="88">
        <v>-190</v>
      </c>
      <c r="Q96" s="88">
        <v>0</v>
      </c>
      <c r="R96" s="88">
        <v>0</v>
      </c>
      <c r="S96" s="116">
        <v>0</v>
      </c>
      <c r="U96" s="115">
        <v>-584</v>
      </c>
      <c r="V96" s="116">
        <v>5.41</v>
      </c>
      <c r="W96">
        <v>-214</v>
      </c>
      <c r="X96">
        <v>-180</v>
      </c>
      <c r="Y96">
        <v>4.1500000000000004</v>
      </c>
      <c r="Z96">
        <v>0</v>
      </c>
      <c r="AA96">
        <v>1.26</v>
      </c>
      <c r="AB96">
        <v>-190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6.28</v>
      </c>
      <c r="M97" s="116">
        <v>1.26</v>
      </c>
      <c r="N97" s="115">
        <v>-256</v>
      </c>
      <c r="O97" s="88">
        <v>-250</v>
      </c>
      <c r="P97" s="88">
        <v>-220</v>
      </c>
      <c r="Q97" s="88">
        <v>0</v>
      </c>
      <c r="R97" s="88">
        <v>0</v>
      </c>
      <c r="S97" s="116">
        <v>0</v>
      </c>
      <c r="U97" s="115">
        <v>-726</v>
      </c>
      <c r="V97" s="116">
        <v>7.54</v>
      </c>
      <c r="W97">
        <v>-256</v>
      </c>
      <c r="X97">
        <v>-250</v>
      </c>
      <c r="Y97">
        <v>6.28</v>
      </c>
      <c r="Z97">
        <v>0</v>
      </c>
      <c r="AA97">
        <v>1.26</v>
      </c>
      <c r="AB97">
        <v>-220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1.26</v>
      </c>
      <c r="N98" s="115">
        <v>-263</v>
      </c>
      <c r="O98" s="88">
        <v>-250</v>
      </c>
      <c r="P98" s="88">
        <v>-230</v>
      </c>
      <c r="Q98" s="88">
        <v>0</v>
      </c>
      <c r="R98" s="88">
        <v>0</v>
      </c>
      <c r="S98" s="116">
        <v>0</v>
      </c>
      <c r="U98" s="115">
        <v>-743</v>
      </c>
      <c r="V98" s="116">
        <v>1.26</v>
      </c>
      <c r="W98">
        <v>-263</v>
      </c>
      <c r="X98">
        <v>-250</v>
      </c>
      <c r="Y98">
        <v>0</v>
      </c>
      <c r="Z98">
        <v>0</v>
      </c>
      <c r="AA98">
        <v>1.26</v>
      </c>
      <c r="AB98">
        <v>-230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8.6059999999999998E-2</v>
      </c>
      <c r="I99" s="111">
        <f t="shared" ref="I99:BQ99" si="1">SUM(I3:I98)/4000</f>
        <v>2.3640000000000001E-2</v>
      </c>
      <c r="J99" s="111">
        <f t="shared" si="1"/>
        <v>1.2434999999999998E-2</v>
      </c>
      <c r="K99" s="111">
        <f t="shared" si="1"/>
        <v>6.1639999999999986E-2</v>
      </c>
      <c r="L99" s="111">
        <f t="shared" si="1"/>
        <v>0.15942749999999983</v>
      </c>
      <c r="M99" s="111">
        <f t="shared" si="1"/>
        <v>3.1145000000000006E-2</v>
      </c>
      <c r="N99" s="110">
        <f t="shared" si="1"/>
        <v>-1.6910000000000001</v>
      </c>
      <c r="O99" s="111">
        <f t="shared" si="1"/>
        <v>-2.113</v>
      </c>
      <c r="P99" s="111">
        <f t="shared" si="1"/>
        <v>-2.29</v>
      </c>
      <c r="Q99" s="111">
        <f t="shared" si="1"/>
        <v>-0.10125000000000001</v>
      </c>
      <c r="R99" s="111">
        <f t="shared" si="1"/>
        <v>-7.5000000000000002E-4</v>
      </c>
      <c r="S99" s="112">
        <f t="shared" si="1"/>
        <v>0</v>
      </c>
      <c r="U99" s="110">
        <f t="shared" si="1"/>
        <v>-6.1959999999999997</v>
      </c>
      <c r="V99" s="112">
        <f t="shared" si="1"/>
        <v>0.37434750000000033</v>
      </c>
      <c r="W99">
        <f t="shared" si="1"/>
        <v>-1.60494</v>
      </c>
      <c r="X99">
        <f t="shared" si="1"/>
        <v>-2.0893599999999997</v>
      </c>
      <c r="Y99">
        <f t="shared" si="1"/>
        <v>0.15867749999999983</v>
      </c>
      <c r="Z99">
        <f t="shared" si="1"/>
        <v>-3.961000000000002E-2</v>
      </c>
      <c r="AA99">
        <f t="shared" si="1"/>
        <v>3.1145000000000006E-2</v>
      </c>
      <c r="AB99">
        <f t="shared" si="1"/>
        <v>-2.2775650000000001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7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4</v>
      </c>
      <c r="U1" s="222" t="s">
        <v>342</v>
      </c>
      <c r="V1" s="223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44826</v>
      </c>
      <c r="U2" s="115" t="s">
        <v>231</v>
      </c>
      <c r="V2" s="116" t="s">
        <v>230</v>
      </c>
      <c r="W2" s="30" t="s">
        <v>263</v>
      </c>
      <c r="X2" t="s">
        <v>493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493</v>
      </c>
      <c r="U3" s="115">
        <v>-4</v>
      </c>
      <c r="V3" s="116">
        <v>0</v>
      </c>
      <c r="W3">
        <v>0</v>
      </c>
      <c r="X3">
        <v>-4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0</v>
      </c>
      <c r="W4">
        <v>0</v>
      </c>
      <c r="X4">
        <v>-4</v>
      </c>
      <c r="Y4">
        <v>0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0</v>
      </c>
      <c r="X5">
        <v>-4</v>
      </c>
      <c r="Y5">
        <v>0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0</v>
      </c>
      <c r="X6">
        <v>-4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0</v>
      </c>
      <c r="W7">
        <v>0</v>
      </c>
      <c r="X7">
        <v>-4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-4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-4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-4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-4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-4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-4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-4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-4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-4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-4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-4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-4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-4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-4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-4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-4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-4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-4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-4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-4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-4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-4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-4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-4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-4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-4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-4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-4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29.01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29.01</v>
      </c>
      <c r="W36">
        <v>0</v>
      </c>
      <c r="X36">
        <v>-4</v>
      </c>
      <c r="Y36">
        <v>29.01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29.01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29.01</v>
      </c>
      <c r="W37">
        <v>0</v>
      </c>
      <c r="X37">
        <v>-4</v>
      </c>
      <c r="Y37">
        <v>29.01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29.01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29.01</v>
      </c>
      <c r="W38">
        <v>0</v>
      </c>
      <c r="X38">
        <v>-4</v>
      </c>
      <c r="Y38">
        <v>29.01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29.01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29.01</v>
      </c>
      <c r="W39">
        <v>0</v>
      </c>
      <c r="X39">
        <v>-4</v>
      </c>
      <c r="Y39">
        <v>29.01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0</v>
      </c>
      <c r="W40">
        <v>0</v>
      </c>
      <c r="X40">
        <v>-4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48.35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48.34</v>
      </c>
      <c r="W41">
        <v>0</v>
      </c>
      <c r="X41">
        <v>-4</v>
      </c>
      <c r="Y41">
        <v>48.35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48.35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48.34</v>
      </c>
      <c r="W42">
        <v>0</v>
      </c>
      <c r="X42">
        <v>-4</v>
      </c>
      <c r="Y42">
        <v>48.35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67.680000000000007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67.680000000000007</v>
      </c>
      <c r="W43">
        <v>0</v>
      </c>
      <c r="X43">
        <v>-4</v>
      </c>
      <c r="Y43">
        <v>67.680000000000007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67.680000000000007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67.680000000000007</v>
      </c>
      <c r="W44">
        <v>0</v>
      </c>
      <c r="X44">
        <v>-4</v>
      </c>
      <c r="Y44">
        <v>67.680000000000007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14.5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14.5</v>
      </c>
      <c r="W45">
        <v>0</v>
      </c>
      <c r="X45">
        <v>-4</v>
      </c>
      <c r="Y45">
        <v>14.5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77.349999999999994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77.349999999999994</v>
      </c>
      <c r="W46">
        <v>0</v>
      </c>
      <c r="X46">
        <v>-4</v>
      </c>
      <c r="Y46">
        <v>77.349999999999994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77.349999999999994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77.349999999999994</v>
      </c>
      <c r="W47">
        <v>0</v>
      </c>
      <c r="X47">
        <v>-4</v>
      </c>
      <c r="Y47">
        <v>77.349999999999994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77.349999999999994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77.349999999999994</v>
      </c>
      <c r="W48">
        <v>0</v>
      </c>
      <c r="X48">
        <v>-4</v>
      </c>
      <c r="Y48">
        <v>77.349999999999994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77.349999999999994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77.349999999999994</v>
      </c>
      <c r="W49">
        <v>0</v>
      </c>
      <c r="X49">
        <v>-4</v>
      </c>
      <c r="Y49">
        <v>77.349999999999994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29.01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29.01</v>
      </c>
      <c r="W50">
        <v>0</v>
      </c>
      <c r="X50">
        <v>-4</v>
      </c>
      <c r="Y50">
        <v>29.01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96.69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96.69</v>
      </c>
      <c r="W51">
        <v>0</v>
      </c>
      <c r="X51">
        <v>-4</v>
      </c>
      <c r="Y51">
        <v>96.69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96.69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96.69</v>
      </c>
      <c r="W52">
        <v>0</v>
      </c>
      <c r="X52">
        <v>-4</v>
      </c>
      <c r="Y52">
        <v>96.69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96.69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96.69</v>
      </c>
      <c r="W53">
        <v>0</v>
      </c>
      <c r="X53">
        <v>-4</v>
      </c>
      <c r="Y53">
        <v>96.69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96.69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96.69</v>
      </c>
      <c r="W54">
        <v>0</v>
      </c>
      <c r="X54">
        <v>-4</v>
      </c>
      <c r="Y54">
        <v>96.69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48.35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48.34</v>
      </c>
      <c r="W55">
        <v>0</v>
      </c>
      <c r="X55">
        <v>-4</v>
      </c>
      <c r="Y55">
        <v>48.35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96.69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96.69</v>
      </c>
      <c r="W56">
        <v>0</v>
      </c>
      <c r="X56">
        <v>-4</v>
      </c>
      <c r="Y56">
        <v>96.69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96.69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96.69</v>
      </c>
      <c r="W57">
        <v>0</v>
      </c>
      <c r="X57">
        <v>-4</v>
      </c>
      <c r="Y57">
        <v>96.69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96.69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96.69</v>
      </c>
      <c r="W58">
        <v>0</v>
      </c>
      <c r="X58">
        <v>-4</v>
      </c>
      <c r="Y58">
        <v>96.69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96.69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96.69</v>
      </c>
      <c r="W59">
        <v>0</v>
      </c>
      <c r="X59">
        <v>-4</v>
      </c>
      <c r="Y59">
        <v>96.69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48.35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48.34</v>
      </c>
      <c r="W60">
        <v>0</v>
      </c>
      <c r="X60">
        <v>-4</v>
      </c>
      <c r="Y60">
        <v>48.35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96.69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96.69</v>
      </c>
      <c r="W61">
        <v>0</v>
      </c>
      <c r="X61">
        <v>-4</v>
      </c>
      <c r="Y61">
        <v>96.69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96.69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96.69</v>
      </c>
      <c r="W62">
        <v>0</v>
      </c>
      <c r="X62">
        <v>-4</v>
      </c>
      <c r="Y62">
        <v>96.69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96.69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96.69</v>
      </c>
      <c r="W63">
        <v>0</v>
      </c>
      <c r="X63">
        <v>-4</v>
      </c>
      <c r="Y63">
        <v>96.69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96.69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96.69</v>
      </c>
      <c r="W64">
        <v>0</v>
      </c>
      <c r="X64">
        <v>-4</v>
      </c>
      <c r="Y64">
        <v>96.69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48.35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48.34</v>
      </c>
      <c r="W65">
        <v>0</v>
      </c>
      <c r="X65">
        <v>-4</v>
      </c>
      <c r="Y65">
        <v>48.35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96.69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96.69</v>
      </c>
      <c r="W66">
        <v>0</v>
      </c>
      <c r="X66">
        <v>-4</v>
      </c>
      <c r="Y66">
        <v>96.69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96.69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96.69</v>
      </c>
      <c r="W67">
        <v>0</v>
      </c>
      <c r="X67">
        <v>-4</v>
      </c>
      <c r="Y67">
        <v>96.69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96.69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96.69</v>
      </c>
      <c r="W68">
        <v>0</v>
      </c>
      <c r="X68">
        <v>-4</v>
      </c>
      <c r="Y68">
        <v>96.69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96.69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96.69</v>
      </c>
      <c r="W69">
        <v>0</v>
      </c>
      <c r="X69">
        <v>-4</v>
      </c>
      <c r="Y69">
        <v>96.69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33.840000000000003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33.840000000000003</v>
      </c>
      <c r="W70">
        <v>0</v>
      </c>
      <c r="X70">
        <v>-4</v>
      </c>
      <c r="Y70">
        <v>33.840000000000003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58.01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58.01</v>
      </c>
      <c r="W71">
        <v>0</v>
      </c>
      <c r="X71">
        <v>-4</v>
      </c>
      <c r="Y71">
        <v>58.01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58.01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58.01</v>
      </c>
      <c r="W72">
        <v>0</v>
      </c>
      <c r="X72">
        <v>-4</v>
      </c>
      <c r="Y72">
        <v>58.01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58.01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58.01</v>
      </c>
      <c r="W73">
        <v>0</v>
      </c>
      <c r="X73">
        <v>-4</v>
      </c>
      <c r="Y73">
        <v>58.01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58.01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58.01</v>
      </c>
      <c r="W74">
        <v>0</v>
      </c>
      <c r="X74">
        <v>-4</v>
      </c>
      <c r="Y74">
        <v>58.01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0</v>
      </c>
      <c r="W75">
        <v>0</v>
      </c>
      <c r="X75">
        <v>-4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48.35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48.34</v>
      </c>
      <c r="W76">
        <v>0</v>
      </c>
      <c r="X76">
        <v>-4</v>
      </c>
      <c r="Y76">
        <v>48.35</v>
      </c>
    </row>
    <row r="77" spans="7:25">
      <c r="G77" t="s">
        <v>119</v>
      </c>
      <c r="H77" s="115">
        <v>0</v>
      </c>
      <c r="I77" s="88">
        <v>18.510000000000002</v>
      </c>
      <c r="J77" s="88">
        <v>0</v>
      </c>
      <c r="K77" s="88">
        <v>30.84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49.35</v>
      </c>
      <c r="W77">
        <v>18.510000000000002</v>
      </c>
      <c r="X77">
        <v>-4</v>
      </c>
      <c r="Y77">
        <v>30.84</v>
      </c>
    </row>
    <row r="78" spans="7:25">
      <c r="G78" t="s">
        <v>120</v>
      </c>
      <c r="H78" s="115">
        <v>0</v>
      </c>
      <c r="I78" s="88">
        <v>13.61</v>
      </c>
      <c r="J78" s="88">
        <v>0</v>
      </c>
      <c r="K78" s="88">
        <v>27.24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40.85</v>
      </c>
      <c r="W78">
        <v>13.61</v>
      </c>
      <c r="X78">
        <v>-4</v>
      </c>
      <c r="Y78">
        <v>27.24</v>
      </c>
    </row>
    <row r="79" spans="7:25">
      <c r="G79" t="s">
        <v>121</v>
      </c>
      <c r="H79" s="115">
        <v>0</v>
      </c>
      <c r="I79" s="88">
        <v>10.95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10.95</v>
      </c>
      <c r="W79">
        <v>10.95</v>
      </c>
      <c r="X79">
        <v>-4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20.010000000000002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20.010000000000002</v>
      </c>
      <c r="W80">
        <v>0</v>
      </c>
      <c r="X80">
        <v>-4</v>
      </c>
      <c r="Y80">
        <v>20.010000000000002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19.84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19.84</v>
      </c>
      <c r="W81">
        <v>0</v>
      </c>
      <c r="X81">
        <v>-4</v>
      </c>
      <c r="Y81">
        <v>19.84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19.579999999999998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19.579999999999998</v>
      </c>
      <c r="W82">
        <v>0</v>
      </c>
      <c r="X82">
        <v>-4</v>
      </c>
      <c r="Y82">
        <v>19.579999999999998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0</v>
      </c>
      <c r="W83">
        <v>0</v>
      </c>
      <c r="X83">
        <v>-4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29.01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29.01</v>
      </c>
      <c r="W84">
        <v>0</v>
      </c>
      <c r="X84">
        <v>-4</v>
      </c>
      <c r="Y84">
        <v>29.01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19.34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19.34</v>
      </c>
      <c r="W85">
        <v>0</v>
      </c>
      <c r="X85">
        <v>-4</v>
      </c>
      <c r="Y85">
        <v>19.34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29.01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29.01</v>
      </c>
      <c r="W86">
        <v>0</v>
      </c>
      <c r="X86">
        <v>-4</v>
      </c>
      <c r="Y86">
        <v>29.01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0</v>
      </c>
      <c r="X87">
        <v>-4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0</v>
      </c>
      <c r="W88">
        <v>0</v>
      </c>
      <c r="X88">
        <v>-4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0</v>
      </c>
      <c r="W89">
        <v>0</v>
      </c>
      <c r="X89">
        <v>-4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29.01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29.01</v>
      </c>
      <c r="W90">
        <v>0</v>
      </c>
      <c r="X90">
        <v>-4</v>
      </c>
      <c r="Y90">
        <v>29.01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0</v>
      </c>
      <c r="X91">
        <v>-4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0</v>
      </c>
      <c r="W92">
        <v>0</v>
      </c>
      <c r="X92">
        <v>-4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0</v>
      </c>
      <c r="W93">
        <v>0</v>
      </c>
      <c r="X93">
        <v>-4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0</v>
      </c>
      <c r="W94">
        <v>0</v>
      </c>
      <c r="X94">
        <v>-4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19.34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19.34</v>
      </c>
      <c r="W95">
        <v>0</v>
      </c>
      <c r="X95">
        <v>-4</v>
      </c>
      <c r="Y95">
        <v>19.34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0</v>
      </c>
      <c r="W96">
        <v>0</v>
      </c>
      <c r="X96">
        <v>-4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0</v>
      </c>
      <c r="W97">
        <v>0</v>
      </c>
      <c r="X97">
        <v>-4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0</v>
      </c>
      <c r="W98">
        <v>0</v>
      </c>
      <c r="X98">
        <v>-4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1.0767500000000001E-2</v>
      </c>
      <c r="J99" s="111">
        <f t="shared" si="1"/>
        <v>0</v>
      </c>
      <c r="K99" s="111">
        <f t="shared" si="1"/>
        <v>0.73763750000000061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0.74839000000000067</v>
      </c>
      <c r="W99">
        <f t="shared" si="1"/>
        <v>1.0767500000000001E-2</v>
      </c>
      <c r="X99">
        <f t="shared" si="1"/>
        <v>-9.6000000000000002E-2</v>
      </c>
      <c r="Y99">
        <f t="shared" si="1"/>
        <v>0.73763750000000061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44826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33.950000000000003</v>
      </c>
      <c r="H3">
        <f>PPCL_Spot!P3</f>
        <v>9.9</v>
      </c>
      <c r="I3">
        <f>Bawana_NG!P3</f>
        <v>98.69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824.64535714382237</v>
      </c>
      <c r="P3" s="77">
        <v>52.404988100904333</v>
      </c>
      <c r="Q3" s="77">
        <v>16.190000000000001</v>
      </c>
      <c r="R3" s="80">
        <v>0</v>
      </c>
      <c r="S3" s="80">
        <v>0</v>
      </c>
      <c r="T3" s="78">
        <f>SUMPRODUCT(LTA!F3:AJ3,LTA!F$101:AJ$101,LTA!F$103:AJ$103)</f>
        <v>38.900000000000006</v>
      </c>
      <c r="U3" s="78">
        <f>SUMPRODUCT(LTA!F3:AJ3,LTA!F$102:AJ$102,LTA!F$103:AJ$103)</f>
        <v>78.67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96.69</v>
      </c>
      <c r="Z3" s="75">
        <f>IEX!N3</f>
        <v>0</v>
      </c>
      <c r="AA3" s="117">
        <f>STOA!H3</f>
        <v>692.7600000000001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17.484207553867936</v>
      </c>
      <c r="AD3">
        <f>SUM(B3:AB3,AI3:AR3)-AC3</f>
        <v>1909.0912161054587</v>
      </c>
      <c r="AE3">
        <f>'IDT-1'!B3</f>
        <v>0</v>
      </c>
      <c r="AF3" s="26"/>
      <c r="AG3">
        <f>SUM(AD3:AF3)+AT3</f>
        <v>1909.0912161054587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33.950000000000003</v>
      </c>
      <c r="H4">
        <f>PPCL_Spot!P4</f>
        <v>9.9</v>
      </c>
      <c r="I4">
        <f>Bawana_NG!P4</f>
        <v>98.69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824.65763335248459</v>
      </c>
      <c r="P4" s="77">
        <v>52.404988100904333</v>
      </c>
      <c r="Q4" s="77">
        <v>16.190000000000001</v>
      </c>
      <c r="R4" s="80">
        <v>0</v>
      </c>
      <c r="S4" s="80">
        <v>0</v>
      </c>
      <c r="T4" s="78">
        <f>SUMPRODUCT(LTA!F4:AJ4,LTA!F$101:AJ$101,LTA!F$103:AJ$103)</f>
        <v>39.120000000000005</v>
      </c>
      <c r="U4" s="78">
        <f>SUMPRODUCT(LTA!F4:AJ4,LTA!F$102:AJ$102,LTA!F$103:AJ$103)</f>
        <v>79.239999999999995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64.790000000000006</v>
      </c>
      <c r="Z4" s="75">
        <f>IEX!N4</f>
        <v>0</v>
      </c>
      <c r="AA4" s="117">
        <f>STOA!H4</f>
        <v>692.7600000000001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17.263816349637327</v>
      </c>
      <c r="AD4">
        <f t="shared" ref="AD4:AD67" si="1">SUM(B4:AB4,AI4:AR4)-AC4</f>
        <v>1872.2138835183507</v>
      </c>
      <c r="AE4">
        <f>'IDT-1'!B4</f>
        <v>0</v>
      </c>
      <c r="AF4" s="26"/>
      <c r="AG4">
        <f t="shared" ref="AG4:AG67" si="2">SUM(AD4:AF4)+AT4</f>
        <v>1872.2138835183507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33.950000000000003</v>
      </c>
      <c r="H5">
        <f>PPCL_Spot!P5</f>
        <v>9.9</v>
      </c>
      <c r="I5">
        <f>Bawana_NG!P5</f>
        <v>98.69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818.06262201334789</v>
      </c>
      <c r="P5" s="77">
        <v>52.404988100904333</v>
      </c>
      <c r="Q5" s="77">
        <v>16.190000000000001</v>
      </c>
      <c r="R5" s="80">
        <v>0</v>
      </c>
      <c r="S5" s="80">
        <v>0</v>
      </c>
      <c r="T5" s="78">
        <f>SUMPRODUCT(LTA!F5:AJ5,LTA!F$101:AJ$101,LTA!F$103:AJ$103)</f>
        <v>39.08</v>
      </c>
      <c r="U5" s="78">
        <f>SUMPRODUCT(LTA!F5:AJ5,LTA!F$102:AJ$102,LTA!F$103:AJ$103)</f>
        <v>79.97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57.05</v>
      </c>
      <c r="Z5" s="75">
        <f>IEX!N5</f>
        <v>0</v>
      </c>
      <c r="AA5" s="117">
        <f>STOA!H5</f>
        <v>692.7600000000001</v>
      </c>
      <c r="AB5" s="117">
        <f>-STOA!N5</f>
        <v>0</v>
      </c>
      <c r="AC5">
        <f t="shared" si="0"/>
        <v>17.703062283751233</v>
      </c>
      <c r="AD5">
        <f t="shared" si="1"/>
        <v>1795.1296262451003</v>
      </c>
      <c r="AE5">
        <f>'IDT-1'!B5</f>
        <v>0</v>
      </c>
      <c r="AF5" s="26"/>
      <c r="AG5">
        <f t="shared" si="2"/>
        <v>1795.1296262451003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-99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33.950000000000003</v>
      </c>
      <c r="H6">
        <f>PPCL_Spot!P6</f>
        <v>9.9</v>
      </c>
      <c r="I6">
        <f>Bawana_NG!P6</f>
        <v>98.69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818.05106304385163</v>
      </c>
      <c r="P6" s="77">
        <v>52.404988100904333</v>
      </c>
      <c r="Q6" s="77">
        <v>16.190000000000001</v>
      </c>
      <c r="R6" s="80">
        <v>0</v>
      </c>
      <c r="S6" s="80">
        <v>0</v>
      </c>
      <c r="T6" s="78">
        <f>SUMPRODUCT(LTA!F6:AJ6,LTA!F$101:AJ$101,LTA!F$103:AJ$103)</f>
        <v>38.46</v>
      </c>
      <c r="U6" s="78">
        <f>SUMPRODUCT(LTA!F6:AJ6,LTA!F$102:AJ$102,LTA!F$103:AJ$103)</f>
        <v>80.069999999999993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29.97</v>
      </c>
      <c r="Z6" s="75">
        <f>IEX!N6</f>
        <v>0</v>
      </c>
      <c r="AA6" s="117">
        <f>STOA!H6</f>
        <v>692.7600000000001</v>
      </c>
      <c r="AB6" s="117">
        <f>-STOA!N6</f>
        <v>0</v>
      </c>
      <c r="AC6">
        <f t="shared" si="0"/>
        <v>17.522227457475033</v>
      </c>
      <c r="AD6">
        <f t="shared" si="1"/>
        <v>1760.6989021018805</v>
      </c>
      <c r="AE6">
        <f>'IDT-1'!B6</f>
        <v>0</v>
      </c>
      <c r="AF6" s="26"/>
      <c r="AG6">
        <f t="shared" si="2"/>
        <v>1760.6989021018805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33.950000000000003</v>
      </c>
      <c r="H7">
        <f>PPCL_Spot!P7</f>
        <v>9.9</v>
      </c>
      <c r="I7">
        <f>Bawana_NG!P7</f>
        <v>76.000000000000014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726.77872193591509</v>
      </c>
      <c r="P7" s="77">
        <v>44.74</v>
      </c>
      <c r="Q7" s="77">
        <v>16.190000000000001</v>
      </c>
      <c r="R7" s="80">
        <v>0</v>
      </c>
      <c r="S7" s="80">
        <v>0</v>
      </c>
      <c r="T7" s="78">
        <f>SUMPRODUCT(LTA!F7:AJ7,LTA!F$101:AJ$101,LTA!F$103:AJ$103)</f>
        <v>38.049999999999997</v>
      </c>
      <c r="U7" s="78">
        <f>SUMPRODUCT(LTA!F7:AJ7,LTA!F$102:AJ$102,LTA!F$103:AJ$103)</f>
        <v>77.210000000000008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7.73</v>
      </c>
      <c r="Z7" s="75">
        <f>IEX!N7</f>
        <v>0</v>
      </c>
      <c r="AA7" s="117">
        <f>STOA!H7</f>
        <v>692.7299999999999</v>
      </c>
      <c r="AB7" s="117">
        <f>-STOA!N7</f>
        <v>0</v>
      </c>
      <c r="AC7">
        <f t="shared" si="0"/>
        <v>16.188464231779445</v>
      </c>
      <c r="AD7">
        <f t="shared" si="1"/>
        <v>1620.5130530452341</v>
      </c>
      <c r="AE7">
        <f>'IDT-1'!B7</f>
        <v>0</v>
      </c>
      <c r="AF7" s="26"/>
      <c r="AG7">
        <f t="shared" si="2"/>
        <v>1620.5130530452341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-101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33.950000000000003</v>
      </c>
      <c r="H8">
        <f>PPCL_Spot!P8</f>
        <v>9.9</v>
      </c>
      <c r="I8">
        <f>Bawana_NG!P8</f>
        <v>76.000000000000014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722.17227775508309</v>
      </c>
      <c r="P8" s="77">
        <v>44.74</v>
      </c>
      <c r="Q8" s="77">
        <v>16.190000000000001</v>
      </c>
      <c r="R8" s="80">
        <v>0</v>
      </c>
      <c r="S8" s="80">
        <v>0</v>
      </c>
      <c r="T8" s="78">
        <f>SUMPRODUCT(LTA!F8:AJ8,LTA!F$101:AJ$101,LTA!F$103:AJ$103)</f>
        <v>37.159999999999997</v>
      </c>
      <c r="U8" s="78">
        <f>SUMPRODUCT(LTA!F8:AJ8,LTA!F$102:AJ$102,LTA!F$103:AJ$103)</f>
        <v>74.16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2.9</v>
      </c>
      <c r="Z8" s="75">
        <f>IEX!N8</f>
        <v>0</v>
      </c>
      <c r="AA8" s="117">
        <f>STOA!H8</f>
        <v>671.45999999999992</v>
      </c>
      <c r="AB8" s="117">
        <f>-STOA!N8</f>
        <v>0</v>
      </c>
      <c r="AC8">
        <f t="shared" si="0"/>
        <v>15.64386607988885</v>
      </c>
      <c r="AD8">
        <f t="shared" si="1"/>
        <v>1613.4112070162926</v>
      </c>
      <c r="AE8">
        <f>'IDT-1'!B8</f>
        <v>0</v>
      </c>
      <c r="AF8" s="26"/>
      <c r="AG8">
        <f t="shared" si="2"/>
        <v>1613.4112070162926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6.645364238410596</v>
      </c>
      <c r="F9">
        <f>GT_Spot!P9</f>
        <v>0</v>
      </c>
      <c r="G9">
        <f>PPCL_NG!P9</f>
        <v>33.950000000000003</v>
      </c>
      <c r="H9">
        <f>PPCL_Spot!P9</f>
        <v>9.9</v>
      </c>
      <c r="I9">
        <f>Bawana_NG!P9</f>
        <v>76.000000000000014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719.41488312585943</v>
      </c>
      <c r="P9" s="77">
        <v>29.006447465099196</v>
      </c>
      <c r="Q9" s="77">
        <v>16.190000000000001</v>
      </c>
      <c r="R9" s="80">
        <v>0</v>
      </c>
      <c r="S9" s="80">
        <v>0</v>
      </c>
      <c r="T9" s="78">
        <f>SUMPRODUCT(LTA!F9:AJ9,LTA!F$101:AJ$101,LTA!F$103:AJ$103)</f>
        <v>36.130000000000003</v>
      </c>
      <c r="U9" s="78">
        <f>SUMPRODUCT(LTA!F9:AJ9,LTA!F$102:AJ$102,LTA!F$103:AJ$103)</f>
        <v>73.39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661.79</v>
      </c>
      <c r="AB9" s="117">
        <f>-STOA!N9</f>
        <v>0</v>
      </c>
      <c r="AC9">
        <f t="shared" si="0"/>
        <v>14.691413807153817</v>
      </c>
      <c r="AD9">
        <f t="shared" si="1"/>
        <v>1640.7252810222153</v>
      </c>
      <c r="AE9">
        <f>'IDT-1'!B9</f>
        <v>0</v>
      </c>
      <c r="AF9" s="26"/>
      <c r="AG9">
        <f t="shared" si="2"/>
        <v>1640.7252810222153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6.645364238410596</v>
      </c>
      <c r="F10">
        <f>GT_Spot!P10</f>
        <v>0</v>
      </c>
      <c r="G10">
        <f>PPCL_NG!P10</f>
        <v>33.950000000000003</v>
      </c>
      <c r="H10">
        <f>PPCL_Spot!P10</f>
        <v>9.9</v>
      </c>
      <c r="I10">
        <f>Bawana_NG!P10</f>
        <v>76.000000000000014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719.41503430868761</v>
      </c>
      <c r="P10" s="77">
        <v>29.006447465099196</v>
      </c>
      <c r="Q10" s="77">
        <v>16.190000000000001</v>
      </c>
      <c r="R10" s="80">
        <v>0</v>
      </c>
      <c r="S10" s="80">
        <v>0</v>
      </c>
      <c r="T10" s="78">
        <f>SUMPRODUCT(LTA!F10:AJ10,LTA!F$101:AJ$101,LTA!F$103:AJ$103)</f>
        <v>37.840000000000003</v>
      </c>
      <c r="U10" s="78">
        <f>SUMPRODUCT(LTA!F10:AJ10,LTA!F$102:AJ$102,LTA!F$103:AJ$103)</f>
        <v>85.25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652.11999999999989</v>
      </c>
      <c r="AB10" s="117">
        <f>-STOA!N10</f>
        <v>0</v>
      </c>
      <c r="AC10">
        <f t="shared" si="0"/>
        <v>14.885541432962221</v>
      </c>
      <c r="AD10">
        <f t="shared" si="1"/>
        <v>1626.4313045792351</v>
      </c>
      <c r="AE10">
        <f>'IDT-1'!B10</f>
        <v>0</v>
      </c>
      <c r="AF10" s="26"/>
      <c r="AG10">
        <f t="shared" si="2"/>
        <v>1626.4313045792351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33.950000000000003</v>
      </c>
      <c r="H11">
        <f>PPCL_Spot!P11</f>
        <v>9.9</v>
      </c>
      <c r="I11">
        <f>Bawana_NG!P11</f>
        <v>76.000000000000014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711.80909343433802</v>
      </c>
      <c r="P11" s="77">
        <v>29.006447465099196</v>
      </c>
      <c r="Q11" s="77">
        <v>16.190000000000001</v>
      </c>
      <c r="R11" s="80">
        <v>0</v>
      </c>
      <c r="S11" s="80">
        <v>0</v>
      </c>
      <c r="T11" s="78">
        <f>SUMPRODUCT(LTA!F11:AJ11,LTA!F$101:AJ$101,LTA!F$103:AJ$103)</f>
        <v>46.14</v>
      </c>
      <c r="U11" s="78">
        <f>SUMPRODUCT(LTA!F11:AJ11,LTA!F$102:AJ$102,LTA!F$103:AJ$103)</f>
        <v>84.57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652.15000000000009</v>
      </c>
      <c r="AB11" s="117">
        <f>-STOA!N11</f>
        <v>0</v>
      </c>
      <c r="AC11">
        <f t="shared" si="0"/>
        <v>14.766385358916715</v>
      </c>
      <c r="AD11">
        <f t="shared" si="1"/>
        <v>1663.2319508816188</v>
      </c>
      <c r="AE11">
        <f>'IDT-1'!B11</f>
        <v>0</v>
      </c>
      <c r="AF11" s="26"/>
      <c r="AG11">
        <f t="shared" si="2"/>
        <v>1663.2319508816188</v>
      </c>
      <c r="AI11" s="75">
        <f>PXIL!H11</f>
        <v>0</v>
      </c>
      <c r="AJ11" s="75">
        <f>PXIL!N11</f>
        <v>0</v>
      </c>
      <c r="AK11" s="75">
        <f>RTM_IEX!H11</f>
        <v>3.86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33.950000000000003</v>
      </c>
      <c r="H12">
        <f>PPCL_Spot!P12</f>
        <v>9.9</v>
      </c>
      <c r="I12">
        <f>Bawana_NG!P12</f>
        <v>76.000000000000014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711.822302283574</v>
      </c>
      <c r="P12" s="77">
        <v>29.006447465099196</v>
      </c>
      <c r="Q12" s="77">
        <v>16.190000000000001</v>
      </c>
      <c r="R12" s="80">
        <v>0</v>
      </c>
      <c r="S12" s="80">
        <v>0</v>
      </c>
      <c r="T12" s="78">
        <f>SUMPRODUCT(LTA!F12:AJ12,LTA!F$101:AJ$101,LTA!F$103:AJ$103)</f>
        <v>46.51</v>
      </c>
      <c r="U12" s="78">
        <f>SUMPRODUCT(LTA!F12:AJ12,LTA!F$102:AJ$102,LTA!F$103:AJ$103)</f>
        <v>83.63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652.15000000000009</v>
      </c>
      <c r="AB12" s="117">
        <f>-STOA!N12</f>
        <v>0</v>
      </c>
      <c r="AC12">
        <f t="shared" si="0"/>
        <v>14.727517596789992</v>
      </c>
      <c r="AD12">
        <f t="shared" si="1"/>
        <v>1658.8540274929817</v>
      </c>
      <c r="AE12">
        <f>'IDT-1'!B12</f>
        <v>0</v>
      </c>
      <c r="AF12" s="26"/>
      <c r="AG12">
        <f t="shared" si="2"/>
        <v>1658.8540274929817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33.950000000000003</v>
      </c>
      <c r="H13">
        <f>PPCL_Spot!P13</f>
        <v>9.9</v>
      </c>
      <c r="I13">
        <f>Bawana_NG!P13</f>
        <v>76.000000000000014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676.88452301157429</v>
      </c>
      <c r="P13" s="77">
        <v>29.006447465099196</v>
      </c>
      <c r="Q13" s="77">
        <v>16.190000000000001</v>
      </c>
      <c r="R13" s="80">
        <v>0</v>
      </c>
      <c r="S13" s="80">
        <v>0</v>
      </c>
      <c r="T13" s="78">
        <f>SUMPRODUCT(LTA!F13:AJ13,LTA!F$101:AJ$101,LTA!F$103:AJ$103)</f>
        <v>46.05</v>
      </c>
      <c r="U13" s="78">
        <f>SUMPRODUCT(LTA!F13:AJ13,LTA!F$102:AJ$102,LTA!F$103:AJ$103)</f>
        <v>82.82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652.15000000000009</v>
      </c>
      <c r="AB13" s="117">
        <f>-STOA!N13</f>
        <v>0</v>
      </c>
      <c r="AC13">
        <f t="shared" si="0"/>
        <v>15.030358065750065</v>
      </c>
      <c r="AD13">
        <f t="shared" si="1"/>
        <v>1552.3434077520217</v>
      </c>
      <c r="AE13">
        <f>'IDT-1'!B13</f>
        <v>0</v>
      </c>
      <c r="AF13" s="26"/>
      <c r="AG13">
        <f t="shared" si="2"/>
        <v>1552.3434077520217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33.950000000000003</v>
      </c>
      <c r="H14">
        <f>PPCL_Spot!P14</f>
        <v>9.9</v>
      </c>
      <c r="I14">
        <f>Bawana_NG!P14</f>
        <v>76.000000000000014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676.89710045436664</v>
      </c>
      <c r="P14" s="77">
        <v>29.006447465099196</v>
      </c>
      <c r="Q14" s="77">
        <v>16.190000000000001</v>
      </c>
      <c r="R14" s="80">
        <v>0</v>
      </c>
      <c r="S14" s="80">
        <v>0</v>
      </c>
      <c r="T14" s="78">
        <f>SUMPRODUCT(LTA!F14:AJ14,LTA!F$101:AJ$101,LTA!F$103:AJ$103)</f>
        <v>45.26</v>
      </c>
      <c r="U14" s="78">
        <f>SUMPRODUCT(LTA!F14:AJ14,LTA!F$102:AJ$102,LTA!F$103:AJ$103)</f>
        <v>90.050000000000011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652.15000000000009</v>
      </c>
      <c r="AB14" s="117">
        <f>-STOA!N14</f>
        <v>0</v>
      </c>
      <c r="AC14">
        <f t="shared" si="0"/>
        <v>14.980603216980294</v>
      </c>
      <c r="AD14">
        <f t="shared" si="1"/>
        <v>1570.8457400435836</v>
      </c>
      <c r="AE14">
        <f>'IDT-1'!B14</f>
        <v>0</v>
      </c>
      <c r="AF14" s="26"/>
      <c r="AG14">
        <f t="shared" si="2"/>
        <v>1570.8457400435836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33.950000000000003</v>
      </c>
      <c r="H15">
        <f>PPCL_Spot!P15</f>
        <v>9.9</v>
      </c>
      <c r="I15">
        <f>Bawana_NG!P15</f>
        <v>76.000000000000014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671.302846194464</v>
      </c>
      <c r="P15" s="77">
        <v>29.006447465099196</v>
      </c>
      <c r="Q15" s="77">
        <v>16.190000000000001</v>
      </c>
      <c r="R15" s="80">
        <v>0</v>
      </c>
      <c r="S15" s="80">
        <v>0</v>
      </c>
      <c r="T15" s="78">
        <f>SUMPRODUCT(LTA!F15:AJ15,LTA!F$101:AJ$101,LTA!F$103:AJ$103)</f>
        <v>44.39</v>
      </c>
      <c r="U15" s="78">
        <f>SUMPRODUCT(LTA!F15:AJ15,LTA!F$102:AJ$102,LTA!F$103:AJ$103)</f>
        <v>89.039999999999992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652.11999999999989</v>
      </c>
      <c r="AB15" s="117">
        <f>-STOA!N15</f>
        <v>0</v>
      </c>
      <c r="AC15">
        <f t="shared" si="0"/>
        <v>15.33183777303633</v>
      </c>
      <c r="AD15">
        <f t="shared" si="1"/>
        <v>1515.9902512276251</v>
      </c>
      <c r="AE15">
        <f>'IDT-1'!B15</f>
        <v>0</v>
      </c>
      <c r="AF15" s="26"/>
      <c r="AG15">
        <f t="shared" si="2"/>
        <v>1515.9902512276251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33.950000000000003</v>
      </c>
      <c r="H16">
        <f>PPCL_Spot!P16</f>
        <v>9.9</v>
      </c>
      <c r="I16">
        <f>Bawana_NG!P16</f>
        <v>76.000000000000014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670.80729993042405</v>
      </c>
      <c r="P16" s="77">
        <v>29.006447465099196</v>
      </c>
      <c r="Q16" s="77">
        <v>16.190000000000001</v>
      </c>
      <c r="R16" s="80">
        <v>0</v>
      </c>
      <c r="S16" s="80">
        <v>0</v>
      </c>
      <c r="T16" s="78">
        <f>SUMPRODUCT(LTA!F16:AJ16,LTA!F$101:AJ$101,LTA!F$103:AJ$103)</f>
        <v>44.209999999999994</v>
      </c>
      <c r="U16" s="78">
        <f>SUMPRODUCT(LTA!F16:AJ16,LTA!F$102:AJ$102,LTA!F$103:AJ$103)</f>
        <v>87.75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652.11999999999989</v>
      </c>
      <c r="AB16" s="117">
        <f>-STOA!N16</f>
        <v>0</v>
      </c>
      <c r="AC16">
        <f t="shared" si="0"/>
        <v>15.145856542991067</v>
      </c>
      <c r="AD16">
        <f t="shared" si="1"/>
        <v>1533.2106861936302</v>
      </c>
      <c r="AE16">
        <f>'IDT-1'!B16</f>
        <v>0</v>
      </c>
      <c r="AF16" s="26"/>
      <c r="AG16">
        <f t="shared" si="2"/>
        <v>1533.2106861936302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33.950000000000003</v>
      </c>
      <c r="H17">
        <f>PPCL_Spot!P17</f>
        <v>9.9</v>
      </c>
      <c r="I17">
        <f>Bawana_NG!P17</f>
        <v>76.459999999999994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643.14405085141823</v>
      </c>
      <c r="P17" s="77">
        <v>29.23</v>
      </c>
      <c r="Q17" s="77">
        <v>16.190000000000001</v>
      </c>
      <c r="R17" s="80">
        <v>0</v>
      </c>
      <c r="S17" s="80">
        <v>0</v>
      </c>
      <c r="T17" s="78">
        <f>SUMPRODUCT(LTA!F17:AJ17,LTA!F$101:AJ$101,LTA!F$103:AJ$103)</f>
        <v>48.410000000000004</v>
      </c>
      <c r="U17" s="78">
        <f>SUMPRODUCT(LTA!F17:AJ17,LTA!F$102:AJ$102,LTA!F$103:AJ$103)</f>
        <v>86.289999999999992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652.11999999999989</v>
      </c>
      <c r="AB17" s="117">
        <f>-STOA!N17</f>
        <v>0</v>
      </c>
      <c r="AC17">
        <f t="shared" si="0"/>
        <v>14.604056495081714</v>
      </c>
      <c r="AD17">
        <f t="shared" si="1"/>
        <v>1546.5127896974345</v>
      </c>
      <c r="AE17">
        <f>'IDT-1'!B17</f>
        <v>0</v>
      </c>
      <c r="AF17" s="26"/>
      <c r="AG17">
        <f t="shared" si="2"/>
        <v>1546.5127896974345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33.950000000000003</v>
      </c>
      <c r="H18">
        <f>PPCL_Spot!P18</f>
        <v>9.9</v>
      </c>
      <c r="I18">
        <f>Bawana_NG!P18</f>
        <v>76.459999999999994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604.88258023186017</v>
      </c>
      <c r="P18" s="77">
        <v>29.23</v>
      </c>
      <c r="Q18" s="77">
        <v>20.379999999999995</v>
      </c>
      <c r="R18" s="80">
        <v>0</v>
      </c>
      <c r="S18" s="80">
        <v>0</v>
      </c>
      <c r="T18" s="78">
        <f>SUMPRODUCT(LTA!F18:AJ18,LTA!F$101:AJ$101,LTA!F$103:AJ$103)</f>
        <v>48.03</v>
      </c>
      <c r="U18" s="78">
        <f>SUMPRODUCT(LTA!F18:AJ18,LTA!F$102:AJ$102,LTA!F$103:AJ$103)</f>
        <v>84.210000000000008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652.11999999999989</v>
      </c>
      <c r="AB18" s="117">
        <f>-STOA!N18</f>
        <v>0</v>
      </c>
      <c r="AC18">
        <f t="shared" si="0"/>
        <v>14.096138875663501</v>
      </c>
      <c r="AD18">
        <f t="shared" si="1"/>
        <v>1531.4892366972947</v>
      </c>
      <c r="AE18">
        <f>'IDT-1'!B18</f>
        <v>0</v>
      </c>
      <c r="AF18" s="26"/>
      <c r="AG18">
        <f t="shared" si="2"/>
        <v>1531.4892366972947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33.950000000000003</v>
      </c>
      <c r="H19">
        <f>PPCL_Spot!P19</f>
        <v>10.18</v>
      </c>
      <c r="I19">
        <f>Bawana_NG!P19</f>
        <v>82.7438158926348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593.47095598500607</v>
      </c>
      <c r="P19" s="77">
        <v>29.23</v>
      </c>
      <c r="Q19" s="77">
        <v>20.379999999999995</v>
      </c>
      <c r="R19" s="80">
        <v>0</v>
      </c>
      <c r="S19" s="80">
        <v>0</v>
      </c>
      <c r="T19" s="78">
        <f>SUMPRODUCT(LTA!F19:AJ19,LTA!F$101:AJ$101,LTA!F$103:AJ$103)</f>
        <v>57.85</v>
      </c>
      <c r="U19" s="78">
        <f>SUMPRODUCT(LTA!F19:AJ19,LTA!F$102:AJ$102,LTA!F$103:AJ$103)</f>
        <v>81.84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652.15000000000009</v>
      </c>
      <c r="AB19" s="117">
        <f>-STOA!N19</f>
        <v>0</v>
      </c>
      <c r="AC19">
        <f t="shared" si="0"/>
        <v>14.607599175867117</v>
      </c>
      <c r="AD19">
        <f t="shared" si="1"/>
        <v>1478.609968042872</v>
      </c>
      <c r="AE19">
        <f>'IDT-1'!B19</f>
        <v>0</v>
      </c>
      <c r="AF19" s="26"/>
      <c r="AG19">
        <f t="shared" si="2"/>
        <v>1478.609968042872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33.950000000000003</v>
      </c>
      <c r="H20">
        <f>PPCL_Spot!P20</f>
        <v>10.18</v>
      </c>
      <c r="I20">
        <f>Bawana_NG!P20</f>
        <v>82.7438158926348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587.63655934108863</v>
      </c>
      <c r="P20" s="77">
        <v>29.23</v>
      </c>
      <c r="Q20" s="77">
        <v>20.379999999999995</v>
      </c>
      <c r="R20" s="80">
        <v>0</v>
      </c>
      <c r="S20" s="80">
        <v>0</v>
      </c>
      <c r="T20" s="78">
        <f>SUMPRODUCT(LTA!F20:AJ20,LTA!F$101:AJ$101,LTA!F$103:AJ$103)</f>
        <v>57.129999999999995</v>
      </c>
      <c r="U20" s="78">
        <f>SUMPRODUCT(LTA!F20:AJ20,LTA!F$102:AJ$102,LTA!F$103:AJ$103)</f>
        <v>90.08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652.15000000000009</v>
      </c>
      <c r="AB20" s="117">
        <f>-STOA!N20</f>
        <v>0</v>
      </c>
      <c r="AC20">
        <f t="shared" si="0"/>
        <v>14.462626190001126</v>
      </c>
      <c r="AD20">
        <f t="shared" si="1"/>
        <v>1498.4405443848204</v>
      </c>
      <c r="AE20">
        <f>'IDT-1'!B20</f>
        <v>0</v>
      </c>
      <c r="AF20" s="26"/>
      <c r="AG20">
        <f t="shared" si="2"/>
        <v>1498.4405443848204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33.950000000000003</v>
      </c>
      <c r="H21">
        <f>PPCL_Spot!P21</f>
        <v>10.18</v>
      </c>
      <c r="I21">
        <f>Bawana_NG!P21</f>
        <v>82.7438158926348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587.62112720431765</v>
      </c>
      <c r="P21" s="77">
        <v>29.009999999999994</v>
      </c>
      <c r="Q21" s="77">
        <v>20.379999999999995</v>
      </c>
      <c r="R21" s="80">
        <v>0</v>
      </c>
      <c r="S21" s="80">
        <v>0</v>
      </c>
      <c r="T21" s="78">
        <f>SUMPRODUCT(LTA!F21:AJ21,LTA!F$101:AJ$101,LTA!F$103:AJ$103)</f>
        <v>57.56</v>
      </c>
      <c r="U21" s="78">
        <f>SUMPRODUCT(LTA!F21:AJ21,LTA!F$102:AJ$102,LTA!F$103:AJ$103)</f>
        <v>88.25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652.15000000000009</v>
      </c>
      <c r="AB21" s="117">
        <f>-STOA!N21</f>
        <v>0</v>
      </c>
      <c r="AC21">
        <f t="shared" si="0"/>
        <v>14.368331239497785</v>
      </c>
      <c r="AD21">
        <f t="shared" si="1"/>
        <v>1505.8994071985528</v>
      </c>
      <c r="AE21">
        <f>'IDT-1'!B21</f>
        <v>0</v>
      </c>
      <c r="AF21" s="26"/>
      <c r="AG21">
        <f t="shared" si="2"/>
        <v>1505.8994071985528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33.950000000000003</v>
      </c>
      <c r="H22">
        <f>PPCL_Spot!P22</f>
        <v>10.18</v>
      </c>
      <c r="I22">
        <f>Bawana_NG!P22</f>
        <v>82.7438158926348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598.15045154976281</v>
      </c>
      <c r="P22" s="77">
        <v>29.009999999999994</v>
      </c>
      <c r="Q22" s="77">
        <v>20.379999999999995</v>
      </c>
      <c r="R22" s="80">
        <v>0</v>
      </c>
      <c r="S22" s="80">
        <v>0</v>
      </c>
      <c r="T22" s="78">
        <f>SUMPRODUCT(LTA!F22:AJ22,LTA!F$101:AJ$101,LTA!F$103:AJ$103)</f>
        <v>56.71</v>
      </c>
      <c r="U22" s="78">
        <f>SUMPRODUCT(LTA!F22:AJ22,LTA!F$102:AJ$102,LTA!F$103:AJ$103)</f>
        <v>84.949999999999989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652.15000000000009</v>
      </c>
      <c r="AB22" s="117">
        <f>-STOA!N22</f>
        <v>0</v>
      </c>
      <c r="AC22">
        <f t="shared" si="0"/>
        <v>14.317931763471357</v>
      </c>
      <c r="AD22">
        <f t="shared" si="1"/>
        <v>1524.3291310200245</v>
      </c>
      <c r="AE22">
        <f>'IDT-1'!B22</f>
        <v>0</v>
      </c>
      <c r="AF22" s="26"/>
      <c r="AG22">
        <f t="shared" si="2"/>
        <v>1524.3291310200245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33.950000000000003</v>
      </c>
      <c r="H23">
        <f>PPCL_Spot!P23</f>
        <v>10.18</v>
      </c>
      <c r="I23">
        <f>Bawana_NG!P23</f>
        <v>80.59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613.11023103879575</v>
      </c>
      <c r="P23" s="77">
        <v>29.009999999999994</v>
      </c>
      <c r="Q23" s="77">
        <v>20.379999999999995</v>
      </c>
      <c r="R23" s="80">
        <v>0</v>
      </c>
      <c r="S23" s="80">
        <v>0</v>
      </c>
      <c r="T23" s="78">
        <f>SUMPRODUCT(LTA!F23:AJ23,LTA!F$101:AJ$101,LTA!F$103:AJ$103)</f>
        <v>56.059999999999995</v>
      </c>
      <c r="U23" s="78">
        <f>SUMPRODUCT(LTA!F23:AJ23,LTA!F$102:AJ$102,LTA!F$103:AJ$103)</f>
        <v>85.93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652.15000000000009</v>
      </c>
      <c r="AB23" s="117">
        <f>-STOA!N23</f>
        <v>0</v>
      </c>
      <c r="AC23">
        <f t="shared" si="0"/>
        <v>15.232559720117241</v>
      </c>
      <c r="AD23">
        <f t="shared" si="1"/>
        <v>1446.5504666597767</v>
      </c>
      <c r="AE23">
        <f>'IDT-1'!B23</f>
        <v>0</v>
      </c>
      <c r="AF23" s="26"/>
      <c r="AG23">
        <f t="shared" si="2"/>
        <v>1446.5504666597767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-134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33.950000000000003</v>
      </c>
      <c r="H24">
        <f>PPCL_Spot!P24</f>
        <v>10.18</v>
      </c>
      <c r="I24">
        <f>Bawana_NG!P24</f>
        <v>80.59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613.12566317556684</v>
      </c>
      <c r="P24" s="77">
        <v>29.009999999999994</v>
      </c>
      <c r="Q24" s="77">
        <v>20.379999999999995</v>
      </c>
      <c r="R24" s="80">
        <v>0</v>
      </c>
      <c r="S24" s="80">
        <v>0</v>
      </c>
      <c r="T24" s="78">
        <f>SUMPRODUCT(LTA!F24:AJ24,LTA!F$101:AJ$101,LTA!F$103:AJ$103)</f>
        <v>55.190000000000005</v>
      </c>
      <c r="U24" s="78">
        <f>SUMPRODUCT(LTA!F24:AJ24,LTA!F$102:AJ$102,LTA!F$103:AJ$103)</f>
        <v>82.37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652.15000000000009</v>
      </c>
      <c r="AB24" s="117">
        <f>-STOA!N24</f>
        <v>0</v>
      </c>
      <c r="AC24">
        <f t="shared" si="0"/>
        <v>14.900733314688383</v>
      </c>
      <c r="AD24">
        <f t="shared" si="1"/>
        <v>1475.4677252019769</v>
      </c>
      <c r="AE24">
        <f>'IDT-1'!B24</f>
        <v>0</v>
      </c>
      <c r="AF24" s="26"/>
      <c r="AG24">
        <f t="shared" si="2"/>
        <v>1475.4677252019769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-101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33.950000000000003</v>
      </c>
      <c r="H25">
        <f>PPCL_Spot!P25</f>
        <v>11.03</v>
      </c>
      <c r="I25">
        <f>Bawana_NG!P25</f>
        <v>80.59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670.99020968771492</v>
      </c>
      <c r="P25" s="77">
        <v>29.009999999999994</v>
      </c>
      <c r="Q25" s="77">
        <v>20.379999999999995</v>
      </c>
      <c r="R25" s="80">
        <v>0</v>
      </c>
      <c r="S25" s="80">
        <v>0</v>
      </c>
      <c r="T25" s="78">
        <f>SUMPRODUCT(LTA!F25:AJ25,LTA!F$101:AJ$101,LTA!F$103:AJ$103)</f>
        <v>54.51</v>
      </c>
      <c r="U25" s="78">
        <f>SUMPRODUCT(LTA!F25:AJ25,LTA!F$102:AJ$102,LTA!F$103:AJ$103)</f>
        <v>79.84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652.15000000000009</v>
      </c>
      <c r="AB25" s="117">
        <f>-STOA!N25</f>
        <v>0</v>
      </c>
      <c r="AC25">
        <f t="shared" si="0"/>
        <v>15.442442089128457</v>
      </c>
      <c r="AD25">
        <f t="shared" si="1"/>
        <v>1524.4305629396847</v>
      </c>
      <c r="AE25">
        <f>'IDT-1'!B25</f>
        <v>0</v>
      </c>
      <c r="AF25" s="26"/>
      <c r="AG25">
        <f t="shared" si="2"/>
        <v>1524.4305629396847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-107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33.950000000000003</v>
      </c>
      <c r="H26">
        <f>PPCL_Spot!P26</f>
        <v>11.03</v>
      </c>
      <c r="I26">
        <f>Bawana_NG!P26</f>
        <v>80.59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668.65662271713757</v>
      </c>
      <c r="P26" s="77">
        <v>29.013132152882747</v>
      </c>
      <c r="Q26" s="77">
        <v>20.379999999999995</v>
      </c>
      <c r="R26" s="80">
        <v>0</v>
      </c>
      <c r="S26" s="80">
        <v>0</v>
      </c>
      <c r="T26" s="78">
        <f>SUMPRODUCT(LTA!F26:AJ26,LTA!F$101:AJ$101,LTA!F$103:AJ$103)</f>
        <v>53.84</v>
      </c>
      <c r="U26" s="78">
        <f>SUMPRODUCT(LTA!F26:AJ26,LTA!F$102:AJ$102,LTA!F$103:AJ$103)</f>
        <v>78.45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652.15000000000009</v>
      </c>
      <c r="AB26" s="117">
        <f>-STOA!N26</f>
        <v>0</v>
      </c>
      <c r="AC26">
        <f t="shared" si="0"/>
        <v>15.687906167442994</v>
      </c>
      <c r="AD26">
        <f t="shared" si="1"/>
        <v>1487.7946440436756</v>
      </c>
      <c r="AE26">
        <f>'IDT-1'!B26</f>
        <v>0</v>
      </c>
      <c r="AF26" s="26"/>
      <c r="AG26">
        <f t="shared" si="2"/>
        <v>1487.7946440436756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-139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7.4962634929421537</v>
      </c>
      <c r="F27">
        <f>GT_Spot!P27</f>
        <v>0</v>
      </c>
      <c r="G27">
        <f>PPCL_NG!P27</f>
        <v>33.950000000000003</v>
      </c>
      <c r="H27">
        <f>PPCL_Spot!P27</f>
        <v>8</v>
      </c>
      <c r="I27">
        <f>Bawana_NG!P27</f>
        <v>76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761.52197062416906</v>
      </c>
      <c r="P27" s="77">
        <v>52.414517324599203</v>
      </c>
      <c r="Q27" s="77">
        <v>16.190000000000001</v>
      </c>
      <c r="R27" s="80">
        <v>8.61</v>
      </c>
      <c r="S27" s="80">
        <v>0</v>
      </c>
      <c r="T27" s="78">
        <f>SUMPRODUCT(LTA!F27:AJ27,LTA!F$101:AJ$101,LTA!F$103:AJ$103)</f>
        <v>58.07</v>
      </c>
      <c r="U27" s="78">
        <f>SUMPRODUCT(LTA!F27:AJ27,LTA!F$102:AJ$102,LTA!F$103:AJ$103)</f>
        <v>89.77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436.05</v>
      </c>
      <c r="AB27" s="117">
        <f>-STOA!N27</f>
        <v>0</v>
      </c>
      <c r="AC27">
        <f t="shared" si="0"/>
        <v>14.056968212687053</v>
      </c>
      <c r="AD27">
        <f t="shared" si="1"/>
        <v>1583.3257832290235</v>
      </c>
      <c r="AE27">
        <f>'IDT-1'!B27</f>
        <v>0</v>
      </c>
      <c r="AF27" s="26"/>
      <c r="AG27">
        <f t="shared" si="2"/>
        <v>1583.3257832290235</v>
      </c>
      <c r="AI27" s="75">
        <f>PXIL!H27</f>
        <v>0</v>
      </c>
      <c r="AJ27" s="75">
        <f>PXIL!N27</f>
        <v>0</v>
      </c>
      <c r="AK27" s="75">
        <f>RTM_IEX!H27</f>
        <v>49.31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7.4962634929421537</v>
      </c>
      <c r="F28">
        <f>GT_Spot!P28</f>
        <v>0</v>
      </c>
      <c r="G28">
        <f>PPCL_NG!P28</f>
        <v>33.950000000000003</v>
      </c>
      <c r="H28">
        <f>PPCL_Spot!P28</f>
        <v>8</v>
      </c>
      <c r="I28">
        <f>Bawana_NG!P28</f>
        <v>76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777.41100625759566</v>
      </c>
      <c r="P28" s="77">
        <v>52.414517324599203</v>
      </c>
      <c r="Q28" s="77">
        <v>16.190000000000001</v>
      </c>
      <c r="R28" s="80">
        <v>17.57</v>
      </c>
      <c r="S28" s="80">
        <v>0</v>
      </c>
      <c r="T28" s="78">
        <f>SUMPRODUCT(LTA!F28:AJ28,LTA!F$101:AJ$101,LTA!F$103:AJ$103)</f>
        <v>58.73</v>
      </c>
      <c r="U28" s="78">
        <f>SUMPRODUCT(LTA!F28:AJ28,LTA!F$102:AJ$102,LTA!F$103:AJ$103)</f>
        <v>95.960000000000008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436.05</v>
      </c>
      <c r="AB28" s="117">
        <f>-STOA!N28</f>
        <v>0</v>
      </c>
      <c r="AC28">
        <f t="shared" si="0"/>
        <v>14.165815726261208</v>
      </c>
      <c r="AD28">
        <f t="shared" si="1"/>
        <v>1595.585971348876</v>
      </c>
      <c r="AE28">
        <f>'IDT-1'!B28</f>
        <v>0</v>
      </c>
      <c r="AF28" s="26"/>
      <c r="AG28">
        <f t="shared" si="2"/>
        <v>1595.585971348876</v>
      </c>
      <c r="AI28" s="75">
        <f>PXIL!H28</f>
        <v>0</v>
      </c>
      <c r="AJ28" s="75">
        <f>PXIL!N28</f>
        <v>0</v>
      </c>
      <c r="AK28" s="75">
        <f>RTM_IEX!H28</f>
        <v>29.98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6.645364238410596</v>
      </c>
      <c r="F29">
        <f>GT_Spot!P29</f>
        <v>0</v>
      </c>
      <c r="G29">
        <f>PPCL_NG!P29</f>
        <v>33.950000000000003</v>
      </c>
      <c r="H29">
        <f>PPCL_Spot!P29</f>
        <v>8</v>
      </c>
      <c r="I29">
        <f>Bawana_NG!P29</f>
        <v>76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783.83699571778561</v>
      </c>
      <c r="P29" s="77">
        <v>52.414517324599203</v>
      </c>
      <c r="Q29" s="77">
        <v>16.190000000000001</v>
      </c>
      <c r="R29" s="80">
        <v>28.54</v>
      </c>
      <c r="S29" s="80">
        <v>0</v>
      </c>
      <c r="T29" s="78">
        <f>SUMPRODUCT(LTA!F29:AJ29,LTA!F$101:AJ$101,LTA!F$103:AJ$103)</f>
        <v>65.759999999999991</v>
      </c>
      <c r="U29" s="78">
        <f>SUMPRODUCT(LTA!F29:AJ29,LTA!F$102:AJ$102,LTA!F$103:AJ$103)</f>
        <v>95.289999999999992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436.05</v>
      </c>
      <c r="AB29" s="117">
        <f>-STOA!N29</f>
        <v>0</v>
      </c>
      <c r="AC29">
        <f t="shared" si="0"/>
        <v>14.103556520070999</v>
      </c>
      <c r="AD29">
        <f t="shared" si="1"/>
        <v>1588.5733207607243</v>
      </c>
      <c r="AE29">
        <f>'IDT-1'!B29</f>
        <v>0</v>
      </c>
      <c r="AF29" s="26"/>
      <c r="AG29">
        <f t="shared" si="2"/>
        <v>1588.5733207607243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6.645364238410596</v>
      </c>
      <c r="F30">
        <f>GT_Spot!P30</f>
        <v>0</v>
      </c>
      <c r="G30">
        <f>PPCL_NG!P30</f>
        <v>33.950000000000003</v>
      </c>
      <c r="H30">
        <f>PPCL_Spot!P30</f>
        <v>8</v>
      </c>
      <c r="I30">
        <f>Bawana_NG!P30</f>
        <v>76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762.0209028965437</v>
      </c>
      <c r="P30" s="77">
        <v>29.013132152882747</v>
      </c>
      <c r="Q30" s="77">
        <v>16.190000000000001</v>
      </c>
      <c r="R30" s="80">
        <v>44.67</v>
      </c>
      <c r="S30" s="80">
        <v>0</v>
      </c>
      <c r="T30" s="78">
        <f>SUMPRODUCT(LTA!F30:AJ30,LTA!F$101:AJ$101,LTA!F$103:AJ$103)</f>
        <v>75.62</v>
      </c>
      <c r="U30" s="78">
        <f>SUMPRODUCT(LTA!F30:AJ30,LTA!F$102:AJ$102,LTA!F$103:AJ$103)</f>
        <v>92.94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437.81</v>
      </c>
      <c r="AB30" s="117">
        <f>-STOA!N30</f>
        <v>0</v>
      </c>
      <c r="AC30">
        <f t="shared" si="0"/>
        <v>14.269546713732968</v>
      </c>
      <c r="AD30">
        <f t="shared" si="1"/>
        <v>1607.2698525741041</v>
      </c>
      <c r="AE30">
        <f>'IDT-1'!B30</f>
        <v>0</v>
      </c>
      <c r="AF30" s="26"/>
      <c r="AG30">
        <f t="shared" si="2"/>
        <v>1607.2698525741041</v>
      </c>
      <c r="AI30" s="75">
        <f>PXIL!H30</f>
        <v>0</v>
      </c>
      <c r="AJ30" s="75">
        <f>PXIL!N30</f>
        <v>0</v>
      </c>
      <c r="AK30" s="75">
        <f>RTM_IEX!H30</f>
        <v>38.68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33.950000000000003</v>
      </c>
      <c r="H31">
        <f>PPCL_Spot!P31</f>
        <v>11.03</v>
      </c>
      <c r="I31">
        <f>Bawana_NG!P31</f>
        <v>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753.19985680766547</v>
      </c>
      <c r="P31" s="77">
        <v>29.013132152882747</v>
      </c>
      <c r="Q31" s="77">
        <v>16.190000000000001</v>
      </c>
      <c r="R31" s="80">
        <v>46</v>
      </c>
      <c r="S31" s="80">
        <v>0</v>
      </c>
      <c r="T31" s="78">
        <f>SUMPRODUCT(LTA!F31:AJ31,LTA!F$101:AJ$101,LTA!F$103:AJ$103)</f>
        <v>91.490000000000009</v>
      </c>
      <c r="U31" s="78">
        <f>SUMPRODUCT(LTA!F31:AJ31,LTA!F$102:AJ$102,LTA!F$103:AJ$103)</f>
        <v>92.37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443.06</v>
      </c>
      <c r="AB31" s="117">
        <f>-STOA!N31</f>
        <v>0</v>
      </c>
      <c r="AC31">
        <f t="shared" si="0"/>
        <v>14.201333794509855</v>
      </c>
      <c r="AD31">
        <f t="shared" si="1"/>
        <v>1585.5244505071366</v>
      </c>
      <c r="AE31">
        <f>'IDT-1'!B31</f>
        <v>0</v>
      </c>
      <c r="AF31" s="26"/>
      <c r="AG31">
        <f t="shared" si="2"/>
        <v>1585.5244505071366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33.950000000000003</v>
      </c>
      <c r="H32">
        <f>PPCL_Spot!P32</f>
        <v>11.03</v>
      </c>
      <c r="I32">
        <f>Bawana_NG!P32</f>
        <v>76.000000000000014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706.2089939363874</v>
      </c>
      <c r="P32" s="77">
        <v>29.013132152882747</v>
      </c>
      <c r="Q32" s="77">
        <v>16.190000000000001</v>
      </c>
      <c r="R32" s="80">
        <v>46</v>
      </c>
      <c r="S32" s="80">
        <v>0</v>
      </c>
      <c r="T32" s="78">
        <f>SUMPRODUCT(LTA!F32:AJ32,LTA!F$101:AJ$101,LTA!F$103:AJ$103)</f>
        <v>94.81</v>
      </c>
      <c r="U32" s="78">
        <f>SUMPRODUCT(LTA!F32:AJ32,LTA!F$102:AJ$102,LTA!F$103:AJ$103)</f>
        <v>95.08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454.96</v>
      </c>
      <c r="AB32" s="117">
        <f>-STOA!N32</f>
        <v>0</v>
      </c>
      <c r="AC32">
        <f t="shared" si="0"/>
        <v>14.176429516819688</v>
      </c>
      <c r="AD32">
        <f t="shared" si="1"/>
        <v>1530.4884919135486</v>
      </c>
      <c r="AE32">
        <f>'IDT-1'!B32</f>
        <v>0</v>
      </c>
      <c r="AF32" s="26"/>
      <c r="AG32">
        <f t="shared" si="2"/>
        <v>1530.4884919135486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33.950000000000003</v>
      </c>
      <c r="H33">
        <f>PPCL_Spot!P33</f>
        <v>10.75</v>
      </c>
      <c r="I33">
        <f>Bawana_NG!P33</f>
        <v>76.459999999999994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704.87045638879556</v>
      </c>
      <c r="P33" s="77">
        <v>29.009999999999994</v>
      </c>
      <c r="Q33" s="77">
        <v>16.190000000000001</v>
      </c>
      <c r="R33" s="80">
        <v>46</v>
      </c>
      <c r="S33" s="80">
        <v>0</v>
      </c>
      <c r="T33" s="78">
        <f>SUMPRODUCT(LTA!F33:AJ33,LTA!F$101:AJ$101,LTA!F$103:AJ$103)</f>
        <v>115.71</v>
      </c>
      <c r="U33" s="78">
        <f>SUMPRODUCT(LTA!F33:AJ33,LTA!F$102:AJ$102,LTA!F$103:AJ$103)</f>
        <v>94.210000000000008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462.66</v>
      </c>
      <c r="AB33" s="117">
        <f>-STOA!N33</f>
        <v>0</v>
      </c>
      <c r="AC33">
        <f t="shared" si="0"/>
        <v>15.049456005053576</v>
      </c>
      <c r="AD33">
        <f t="shared" si="1"/>
        <v>1484.1837957248404</v>
      </c>
      <c r="AE33">
        <f>'IDT-1'!B33</f>
        <v>0</v>
      </c>
      <c r="AF33" s="26"/>
      <c r="AG33">
        <f t="shared" si="2"/>
        <v>1484.1837957248404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10.75</v>
      </c>
      <c r="I34">
        <f>Bawana_NG!P34</f>
        <v>76.459999999999994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679.65334836793784</v>
      </c>
      <c r="P34" s="77">
        <v>29.009999999999994</v>
      </c>
      <c r="Q34" s="77">
        <v>16.190000000000001</v>
      </c>
      <c r="R34" s="80">
        <v>46</v>
      </c>
      <c r="S34" s="80">
        <v>0</v>
      </c>
      <c r="T34" s="78">
        <f>SUMPRODUCT(LTA!F34:AJ34,LTA!F$101:AJ$101,LTA!F$103:AJ$103)</f>
        <v>136.52999999999997</v>
      </c>
      <c r="U34" s="78">
        <f>SUMPRODUCT(LTA!F34:AJ34,LTA!F$102:AJ$102,LTA!F$103:AJ$103)</f>
        <v>81.44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471.76</v>
      </c>
      <c r="AB34" s="117">
        <f>-STOA!N34</f>
        <v>0</v>
      </c>
      <c r="AC34">
        <f t="shared" si="0"/>
        <v>14.617640444629025</v>
      </c>
      <c r="AD34">
        <f t="shared" si="1"/>
        <v>1515.9007863379084</v>
      </c>
      <c r="AE34">
        <f>'IDT-1'!B34</f>
        <v>0</v>
      </c>
      <c r="AF34" s="26"/>
      <c r="AG34">
        <f t="shared" si="2"/>
        <v>1515.9007863379084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33.950000000000003</v>
      </c>
      <c r="H35">
        <f>PPCL_Spot!P35</f>
        <v>10.75</v>
      </c>
      <c r="I35">
        <f>Bawana_NG!P35</f>
        <v>76.459999999999994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673.58728301631311</v>
      </c>
      <c r="P35" s="77">
        <v>29.009999999999994</v>
      </c>
      <c r="Q35" s="77">
        <v>16.190000000000001</v>
      </c>
      <c r="R35" s="80">
        <v>46.5</v>
      </c>
      <c r="S35" s="80">
        <v>0</v>
      </c>
      <c r="T35" s="78">
        <f>SUMPRODUCT(LTA!F35:AJ35,LTA!F$101:AJ$101,LTA!F$103:AJ$103)</f>
        <v>158.85</v>
      </c>
      <c r="U35" s="78">
        <f>SUMPRODUCT(LTA!F35:AJ35,LTA!F$102:AJ$102,LTA!F$103:AJ$103)</f>
        <v>78.97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479.49</v>
      </c>
      <c r="AB35" s="117">
        <f>-STOA!N35</f>
        <v>0</v>
      </c>
      <c r="AC35">
        <f t="shared" si="0"/>
        <v>15.051072512634001</v>
      </c>
      <c r="AD35">
        <f t="shared" si="1"/>
        <v>1510.4812889182786</v>
      </c>
      <c r="AE35">
        <f>'IDT-1'!B35</f>
        <v>0</v>
      </c>
      <c r="AF35" s="26"/>
      <c r="AG35">
        <f t="shared" si="2"/>
        <v>1510.4812889182786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33.950000000000003</v>
      </c>
      <c r="H36">
        <f>PPCL_Spot!P36</f>
        <v>10.75</v>
      </c>
      <c r="I36">
        <f>Bawana_NG!P36</f>
        <v>76.459999999999994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668.57513878579073</v>
      </c>
      <c r="P36" s="77">
        <v>29.009999999999994</v>
      </c>
      <c r="Q36" s="77">
        <v>16.190000000000001</v>
      </c>
      <c r="R36" s="80">
        <v>46.5</v>
      </c>
      <c r="S36" s="80">
        <v>0</v>
      </c>
      <c r="T36" s="78">
        <f>SUMPRODUCT(LTA!F36:AJ36,LTA!F$101:AJ$101,LTA!F$103:AJ$103)</f>
        <v>180.93</v>
      </c>
      <c r="U36" s="78">
        <f>SUMPRODUCT(LTA!F36:AJ36,LTA!F$102:AJ$102,LTA!F$103:AJ$103)</f>
        <v>75.509999999999991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487.19000000000005</v>
      </c>
      <c r="AB36" s="117">
        <f>-STOA!N36</f>
        <v>0</v>
      </c>
      <c r="AC36">
        <f t="shared" si="0"/>
        <v>14.839065904906615</v>
      </c>
      <c r="AD36">
        <f t="shared" si="1"/>
        <v>1577.0011512954836</v>
      </c>
      <c r="AE36">
        <f>'IDT-1'!B36</f>
        <v>0</v>
      </c>
      <c r="AF36" s="26"/>
      <c r="AG36">
        <f t="shared" si="2"/>
        <v>1577.0011512954836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33.950000000000003</v>
      </c>
      <c r="H37">
        <f>PPCL_Spot!P37</f>
        <v>10.75</v>
      </c>
      <c r="I37">
        <f>Bawana_NG!P37</f>
        <v>76.459999999999994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667.34065744631641</v>
      </c>
      <c r="P37" s="77">
        <v>29.009999999999994</v>
      </c>
      <c r="Q37" s="77">
        <v>16.190000000000001</v>
      </c>
      <c r="R37" s="80">
        <v>46.5</v>
      </c>
      <c r="S37" s="80">
        <v>0</v>
      </c>
      <c r="T37" s="78">
        <f>SUMPRODUCT(LTA!F37:AJ37,LTA!F$101:AJ$101,LTA!F$103:AJ$103)</f>
        <v>202.83</v>
      </c>
      <c r="U37" s="78">
        <f>SUMPRODUCT(LTA!F37:AJ37,LTA!F$102:AJ$102,LTA!F$103:AJ$103)</f>
        <v>71.58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493.49</v>
      </c>
      <c r="AB37" s="117">
        <f>-STOA!N37</f>
        <v>0</v>
      </c>
      <c r="AC37">
        <f t="shared" si="0"/>
        <v>14.855337791153136</v>
      </c>
      <c r="AD37">
        <f t="shared" si="1"/>
        <v>1621.0203980697627</v>
      </c>
      <c r="AE37">
        <f>'IDT-1'!B37</f>
        <v>0</v>
      </c>
      <c r="AF37" s="26"/>
      <c r="AG37">
        <f t="shared" si="2"/>
        <v>1621.0203980697627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33.950000000000003</v>
      </c>
      <c r="H38">
        <f>PPCL_Spot!P38</f>
        <v>10.75</v>
      </c>
      <c r="I38">
        <f>Bawana_NG!P38</f>
        <v>76.459999999999994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667.71707794969041</v>
      </c>
      <c r="P38" s="77">
        <v>29.009999999999994</v>
      </c>
      <c r="Q38" s="77">
        <v>16.190000000000001</v>
      </c>
      <c r="R38" s="80">
        <v>46.5</v>
      </c>
      <c r="S38" s="80">
        <v>0</v>
      </c>
      <c r="T38" s="78">
        <f>SUMPRODUCT(LTA!F38:AJ38,LTA!F$101:AJ$101,LTA!F$103:AJ$103)</f>
        <v>228.02</v>
      </c>
      <c r="U38" s="78">
        <f>SUMPRODUCT(LTA!F38:AJ38,LTA!F$102:AJ$102,LTA!F$103:AJ$103)</f>
        <v>68.83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500.49</v>
      </c>
      <c r="AB38" s="117">
        <f>-STOA!N38</f>
        <v>0</v>
      </c>
      <c r="AC38">
        <f t="shared" si="0"/>
        <v>15.321919224593321</v>
      </c>
      <c r="AD38">
        <f t="shared" si="1"/>
        <v>1627.3702371396964</v>
      </c>
      <c r="AE38">
        <f>'IDT-1'!B38</f>
        <v>0</v>
      </c>
      <c r="AF38" s="26"/>
      <c r="AG38">
        <f t="shared" si="2"/>
        <v>1627.3702371396964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13.658996293128029</v>
      </c>
      <c r="F39">
        <f>GT_Spot!P39</f>
        <v>0</v>
      </c>
      <c r="G39">
        <f>PPCL_NG!P39</f>
        <v>33.950000000000003</v>
      </c>
      <c r="H39">
        <f>PPCL_Spot!P39</f>
        <v>10.75</v>
      </c>
      <c r="I39">
        <f>Bawana_NG!P39</f>
        <v>76.459999999999994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669.3331723939865</v>
      </c>
      <c r="P39" s="77">
        <v>29.009999999999994</v>
      </c>
      <c r="Q39" s="77">
        <v>16.190000000000001</v>
      </c>
      <c r="R39" s="80">
        <v>46.5</v>
      </c>
      <c r="S39" s="80">
        <v>0</v>
      </c>
      <c r="T39" s="78">
        <f>SUMPRODUCT(LTA!F39:AJ39,LTA!F$101:AJ$101,LTA!F$103:AJ$103)</f>
        <v>252.17999999999995</v>
      </c>
      <c r="U39" s="78">
        <f>SUMPRODUCT(LTA!F39:AJ39,LTA!F$102:AJ$102,LTA!F$103:AJ$103)</f>
        <v>75.91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508.13</v>
      </c>
      <c r="AB39" s="117">
        <f>-STOA!N39</f>
        <v>0</v>
      </c>
      <c r="AC39">
        <f t="shared" si="0"/>
        <v>15.437553889934904</v>
      </c>
      <c r="AD39">
        <f t="shared" si="1"/>
        <v>1694.6346147971794</v>
      </c>
      <c r="AE39">
        <f>'IDT-1'!B39</f>
        <v>0</v>
      </c>
      <c r="AF39" s="26"/>
      <c r="AG39">
        <f t="shared" si="2"/>
        <v>1694.6346147971794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13.658996293128029</v>
      </c>
      <c r="F40">
        <f>GT_Spot!P40</f>
        <v>0</v>
      </c>
      <c r="G40">
        <f>PPCL_NG!P40</f>
        <v>33.950000000000003</v>
      </c>
      <c r="H40">
        <f>PPCL_Spot!P40</f>
        <v>10.75</v>
      </c>
      <c r="I40">
        <f>Bawana_NG!P40</f>
        <v>76.459999999999994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667.01320697846711</v>
      </c>
      <c r="P40" s="77">
        <v>29.009999999999994</v>
      </c>
      <c r="Q40" s="77">
        <v>16.190000000000001</v>
      </c>
      <c r="R40" s="80">
        <v>46.5</v>
      </c>
      <c r="S40" s="80">
        <v>0</v>
      </c>
      <c r="T40" s="78">
        <f>SUMPRODUCT(LTA!F40:AJ40,LTA!F$101:AJ$101,LTA!F$103:AJ$103)</f>
        <v>275.58</v>
      </c>
      <c r="U40" s="78">
        <f>SUMPRODUCT(LTA!F40:AJ40,LTA!F$102:AJ$102,LTA!F$103:AJ$103)</f>
        <v>74.790000000000006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513.73</v>
      </c>
      <c r="AB40" s="117">
        <f>-STOA!N40</f>
        <v>0</v>
      </c>
      <c r="AC40">
        <f t="shared" si="0"/>
        <v>15.911069764899803</v>
      </c>
      <c r="AD40">
        <f t="shared" si="1"/>
        <v>1691.7211335066952</v>
      </c>
      <c r="AE40">
        <f>'IDT-1'!B40</f>
        <v>0</v>
      </c>
      <c r="AF40" s="26"/>
      <c r="AG40">
        <f t="shared" si="2"/>
        <v>1691.7211335066952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13.658996293128029</v>
      </c>
      <c r="F41">
        <f>GT_Spot!P41</f>
        <v>0</v>
      </c>
      <c r="G41">
        <f>PPCL_NG!P41</f>
        <v>33.950000000000003</v>
      </c>
      <c r="H41">
        <f>PPCL_Spot!P41</f>
        <v>10.75</v>
      </c>
      <c r="I41">
        <f>Bawana_NG!P41</f>
        <v>76.459999999999994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677.64286781935971</v>
      </c>
      <c r="P41" s="77">
        <v>29.009999999999994</v>
      </c>
      <c r="Q41" s="77">
        <v>16.190000000000001</v>
      </c>
      <c r="R41" s="80">
        <v>46.5</v>
      </c>
      <c r="S41" s="80">
        <v>0</v>
      </c>
      <c r="T41" s="78">
        <f>SUMPRODUCT(LTA!F41:AJ41,LTA!F$101:AJ$101,LTA!F$103:AJ$103)</f>
        <v>297.21999999999997</v>
      </c>
      <c r="U41" s="78">
        <f>SUMPRODUCT(LTA!F41:AJ41,LTA!F$102:AJ$102,LTA!F$103:AJ$103)</f>
        <v>77.319999999999993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518.63</v>
      </c>
      <c r="AB41" s="117">
        <f>-STOA!N41</f>
        <v>0</v>
      </c>
      <c r="AC41">
        <f t="shared" si="0"/>
        <v>16.118376739944537</v>
      </c>
      <c r="AD41">
        <f t="shared" si="1"/>
        <v>1747.2134873725433</v>
      </c>
      <c r="AE41">
        <f>'IDT-1'!B41</f>
        <v>0</v>
      </c>
      <c r="AF41" s="26"/>
      <c r="AG41">
        <f t="shared" si="2"/>
        <v>1747.2134873725433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13.658996293128029</v>
      </c>
      <c r="F42">
        <f>GT_Spot!P42</f>
        <v>0</v>
      </c>
      <c r="G42">
        <f>PPCL_NG!P42</f>
        <v>33.950000000000003</v>
      </c>
      <c r="H42">
        <f>PPCL_Spot!P42</f>
        <v>10.75</v>
      </c>
      <c r="I42">
        <f>Bawana_NG!P42</f>
        <v>76.459999999999994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677.46948727835661</v>
      </c>
      <c r="P42" s="77">
        <v>29.009999999999994</v>
      </c>
      <c r="Q42" s="77">
        <v>16.190000000000001</v>
      </c>
      <c r="R42" s="80">
        <v>46.5</v>
      </c>
      <c r="S42" s="80">
        <v>0</v>
      </c>
      <c r="T42" s="78">
        <f>SUMPRODUCT(LTA!F42:AJ42,LTA!F$101:AJ$101,LTA!F$103:AJ$103)</f>
        <v>316.76</v>
      </c>
      <c r="U42" s="78">
        <f>SUMPRODUCT(LTA!F42:AJ42,LTA!F$102:AJ$102,LTA!F$103:AJ$103)</f>
        <v>76.52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522.13</v>
      </c>
      <c r="AB42" s="117">
        <f>-STOA!N42</f>
        <v>0</v>
      </c>
      <c r="AC42">
        <f t="shared" si="0"/>
        <v>16.436856776494441</v>
      </c>
      <c r="AD42">
        <f t="shared" si="1"/>
        <v>1754.96162679499</v>
      </c>
      <c r="AE42">
        <f>'IDT-1'!B42</f>
        <v>0</v>
      </c>
      <c r="AF42" s="26"/>
      <c r="AG42">
        <f t="shared" si="2"/>
        <v>1754.96162679499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13.658996293128029</v>
      </c>
      <c r="F43">
        <f>GT_Spot!P43</f>
        <v>0</v>
      </c>
      <c r="G43">
        <f>PPCL_NG!P43</f>
        <v>33.950000000000003</v>
      </c>
      <c r="H43">
        <f>PPCL_Spot!P43</f>
        <v>10.75</v>
      </c>
      <c r="I43">
        <f>Bawana_NG!P43</f>
        <v>76.459999999999994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645.15725543458393</v>
      </c>
      <c r="P43" s="77">
        <v>29.009999999999994</v>
      </c>
      <c r="Q43" s="77">
        <v>16.190000000000001</v>
      </c>
      <c r="R43" s="80">
        <v>46.5</v>
      </c>
      <c r="S43" s="80">
        <v>0</v>
      </c>
      <c r="T43" s="78">
        <f>SUMPRODUCT(LTA!F43:AJ43,LTA!F$101:AJ$101,LTA!F$103:AJ$103)</f>
        <v>333.77000000000004</v>
      </c>
      <c r="U43" s="78">
        <f>SUMPRODUCT(LTA!F43:AJ43,LTA!F$102:AJ$102,LTA!F$103:AJ$103)</f>
        <v>75.67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525.63</v>
      </c>
      <c r="AB43" s="117">
        <f>-STOA!N43</f>
        <v>0</v>
      </c>
      <c r="AC43">
        <f t="shared" si="0"/>
        <v>16.343273391313634</v>
      </c>
      <c r="AD43">
        <f t="shared" si="1"/>
        <v>1740.4029783363985</v>
      </c>
      <c r="AE43">
        <f>'IDT-1'!B43</f>
        <v>0</v>
      </c>
      <c r="AF43" s="26"/>
      <c r="AG43">
        <f t="shared" si="2"/>
        <v>1740.4029783363985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13.658996293128029</v>
      </c>
      <c r="F44">
        <f>GT_Spot!P44</f>
        <v>0</v>
      </c>
      <c r="G44">
        <f>PPCL_NG!P44</f>
        <v>33.950000000000003</v>
      </c>
      <c r="H44">
        <f>PPCL_Spot!P44</f>
        <v>10.75</v>
      </c>
      <c r="I44">
        <f>Bawana_NG!P44</f>
        <v>76.459999999999994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651.10922927392744</v>
      </c>
      <c r="P44" s="77">
        <v>29.009999999999994</v>
      </c>
      <c r="Q44" s="77">
        <v>16.190000000000001</v>
      </c>
      <c r="R44" s="80">
        <v>46.5</v>
      </c>
      <c r="S44" s="80">
        <v>0</v>
      </c>
      <c r="T44" s="78">
        <f>SUMPRODUCT(LTA!F44:AJ44,LTA!F$101:AJ$101,LTA!F$103:AJ$103)</f>
        <v>346.21</v>
      </c>
      <c r="U44" s="78">
        <f>SUMPRODUCT(LTA!F44:AJ44,LTA!F$102:AJ$102,LTA!F$103:AJ$103)</f>
        <v>74.66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525.63</v>
      </c>
      <c r="AB44" s="117">
        <f>-STOA!N44</f>
        <v>0</v>
      </c>
      <c r="AC44">
        <f t="shared" si="0"/>
        <v>16.451844123488879</v>
      </c>
      <c r="AD44">
        <f t="shared" si="1"/>
        <v>1762.6763814435669</v>
      </c>
      <c r="AE44">
        <f>'IDT-1'!B44</f>
        <v>0</v>
      </c>
      <c r="AF44" s="26"/>
      <c r="AG44">
        <f t="shared" si="2"/>
        <v>1762.6763814435669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5.755108972544579</v>
      </c>
      <c r="F45">
        <f>GT_Spot!P45</f>
        <v>0</v>
      </c>
      <c r="G45">
        <f>PPCL_NG!P45</f>
        <v>33.950000000000003</v>
      </c>
      <c r="H45">
        <f>PPCL_Spot!P45</f>
        <v>7.79</v>
      </c>
      <c r="I45">
        <f>Bawana_NG!P45</f>
        <v>76.459999999999994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651.66215421893583</v>
      </c>
      <c r="P45" s="77">
        <v>29.009999999999994</v>
      </c>
      <c r="Q45" s="77">
        <v>16.190000000000001</v>
      </c>
      <c r="R45" s="80">
        <v>46.5</v>
      </c>
      <c r="S45" s="80">
        <v>0</v>
      </c>
      <c r="T45" s="78">
        <f>SUMPRODUCT(LTA!F45:AJ45,LTA!F$101:AJ$101,LTA!F$103:AJ$103)</f>
        <v>368.81</v>
      </c>
      <c r="U45" s="78">
        <f>SUMPRODUCT(LTA!F45:AJ45,LTA!F$102:AJ$102,LTA!F$103:AJ$103)</f>
        <v>79.300000000000011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525.63</v>
      </c>
      <c r="AB45" s="117">
        <f>-STOA!N45</f>
        <v>0</v>
      </c>
      <c r="AC45">
        <f t="shared" si="0"/>
        <v>16.227938298651612</v>
      </c>
      <c r="AD45">
        <f t="shared" si="1"/>
        <v>1821.8293248928285</v>
      </c>
      <c r="AE45">
        <f>'IDT-1'!B45</f>
        <v>0</v>
      </c>
      <c r="AF45" s="26"/>
      <c r="AG45">
        <f t="shared" si="2"/>
        <v>1821.8293248928285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5.755108972544579</v>
      </c>
      <c r="F46">
        <f>GT_Spot!P46</f>
        <v>0</v>
      </c>
      <c r="G46">
        <f>PPCL_NG!P46</f>
        <v>33.950000000000003</v>
      </c>
      <c r="H46">
        <f>PPCL_Spot!P46</f>
        <v>7.79</v>
      </c>
      <c r="I46">
        <f>Bawana_NG!P46</f>
        <v>76.459999999999994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745.01437628931137</v>
      </c>
      <c r="P46" s="77">
        <v>52.415229495110758</v>
      </c>
      <c r="Q46" s="77">
        <v>16.190000000000001</v>
      </c>
      <c r="R46" s="80">
        <v>46.5</v>
      </c>
      <c r="S46" s="80">
        <v>0</v>
      </c>
      <c r="T46" s="78">
        <f>SUMPRODUCT(LTA!F46:AJ46,LTA!F$101:AJ$101,LTA!F$103:AJ$103)</f>
        <v>372.80000000000007</v>
      </c>
      <c r="U46" s="78">
        <f>SUMPRODUCT(LTA!F46:AJ46,LTA!F$102:AJ$102,LTA!F$103:AJ$103)</f>
        <v>79.14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529.13</v>
      </c>
      <c r="AB46" s="117">
        <f>-STOA!N46</f>
        <v>0</v>
      </c>
      <c r="AC46">
        <f t="shared" si="0"/>
        <v>18.323136282435968</v>
      </c>
      <c r="AD46">
        <f t="shared" si="1"/>
        <v>1830.821578474531</v>
      </c>
      <c r="AE46">
        <f>'IDT-1'!B46</f>
        <v>0</v>
      </c>
      <c r="AF46" s="26"/>
      <c r="AG46">
        <f t="shared" si="2"/>
        <v>1830.821578474531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-116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13.658996293128029</v>
      </c>
      <c r="F47">
        <f>GT_Spot!P47</f>
        <v>0</v>
      </c>
      <c r="G47">
        <f>PPCL_NG!P47</f>
        <v>33.950000000000003</v>
      </c>
      <c r="H47">
        <f>PPCL_Spot!P47</f>
        <v>10.75</v>
      </c>
      <c r="I47">
        <f>Bawana_NG!P47</f>
        <v>76.459999999999994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640.91208902859296</v>
      </c>
      <c r="P47" s="77">
        <v>52.415229495110758</v>
      </c>
      <c r="Q47" s="77">
        <v>16.190000000000001</v>
      </c>
      <c r="R47" s="80">
        <v>46.5</v>
      </c>
      <c r="S47" s="80">
        <v>0</v>
      </c>
      <c r="T47" s="78">
        <f>SUMPRODUCT(LTA!F47:AJ47,LTA!F$101:AJ$101,LTA!F$103:AJ$103)</f>
        <v>375.38</v>
      </c>
      <c r="U47" s="78">
        <f>SUMPRODUCT(LTA!F47:AJ47,LTA!F$102:AJ$102,LTA!F$103:AJ$103)</f>
        <v>95.15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530.53</v>
      </c>
      <c r="AB47" s="117">
        <f>-STOA!N47</f>
        <v>0</v>
      </c>
      <c r="AC47">
        <f t="shared" si="0"/>
        <v>17.01459157038812</v>
      </c>
      <c r="AD47">
        <f t="shared" si="1"/>
        <v>1916.4617232464436</v>
      </c>
      <c r="AE47">
        <f>'IDT-1'!B47</f>
        <v>0</v>
      </c>
      <c r="AF47" s="26"/>
      <c r="AG47">
        <f t="shared" si="2"/>
        <v>1916.4617232464436</v>
      </c>
      <c r="AI47" s="75">
        <f>PXIL!H47</f>
        <v>0</v>
      </c>
      <c r="AJ47" s="75">
        <f>PXIL!N47</f>
        <v>0</v>
      </c>
      <c r="AK47" s="75">
        <f>RTM_IEX!H47</f>
        <v>41.58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13.658996293128029</v>
      </c>
      <c r="F48">
        <f>GT_Spot!P48</f>
        <v>0</v>
      </c>
      <c r="G48">
        <f>PPCL_NG!P48</f>
        <v>33.950000000000003</v>
      </c>
      <c r="H48">
        <f>PPCL_Spot!P48</f>
        <v>10.75</v>
      </c>
      <c r="I48">
        <f>Bawana_NG!P48</f>
        <v>76.459999999999994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630.84660266193441</v>
      </c>
      <c r="P48" s="77">
        <v>52.415229495110758</v>
      </c>
      <c r="Q48" s="77">
        <v>16.190000000000001</v>
      </c>
      <c r="R48" s="80">
        <v>46.5</v>
      </c>
      <c r="S48" s="80">
        <v>0</v>
      </c>
      <c r="T48" s="78">
        <f>SUMPRODUCT(LTA!F48:AJ48,LTA!F$101:AJ$101,LTA!F$103:AJ$103)</f>
        <v>376.92</v>
      </c>
      <c r="U48" s="78">
        <f>SUMPRODUCT(LTA!F48:AJ48,LTA!F$102:AJ$102,LTA!F$103:AJ$103)</f>
        <v>95.77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532.63</v>
      </c>
      <c r="AB48" s="117">
        <f>-STOA!N48</f>
        <v>0</v>
      </c>
      <c r="AC48">
        <f t="shared" si="0"/>
        <v>16.750719290361527</v>
      </c>
      <c r="AD48">
        <f t="shared" si="1"/>
        <v>1886.7401091598119</v>
      </c>
      <c r="AE48">
        <f>'IDT-1'!B48</f>
        <v>0</v>
      </c>
      <c r="AF48" s="26"/>
      <c r="AG48">
        <f t="shared" si="2"/>
        <v>1886.7401091598119</v>
      </c>
      <c r="AI48" s="75">
        <f>PXIL!H48</f>
        <v>0</v>
      </c>
      <c r="AJ48" s="75">
        <f>PXIL!N48</f>
        <v>0</v>
      </c>
      <c r="AK48" s="75">
        <f>RTM_IEX!H48</f>
        <v>17.399999999999999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13.658996293128029</v>
      </c>
      <c r="F49">
        <f>GT_Spot!P49</f>
        <v>0</v>
      </c>
      <c r="G49">
        <f>PPCL_NG!P49</f>
        <v>33.950000000000003</v>
      </c>
      <c r="H49">
        <f>PPCL_Spot!P49</f>
        <v>10.75</v>
      </c>
      <c r="I49">
        <f>Bawana_NG!P49</f>
        <v>76.459999999999994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630.849663405917</v>
      </c>
      <c r="P49" s="77">
        <v>30.94</v>
      </c>
      <c r="Q49" s="77">
        <v>16.190000000000001</v>
      </c>
      <c r="R49" s="80">
        <v>46.5</v>
      </c>
      <c r="S49" s="80">
        <v>0</v>
      </c>
      <c r="T49" s="78">
        <f>SUMPRODUCT(LTA!F49:AJ49,LTA!F$101:AJ$101,LTA!F$103:AJ$103)</f>
        <v>377.66</v>
      </c>
      <c r="U49" s="78">
        <f>SUMPRODUCT(LTA!F49:AJ49,LTA!F$102:AJ$102,LTA!F$103:AJ$103)</f>
        <v>95.83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533.33000000000004</v>
      </c>
      <c r="AB49" s="117">
        <f>-STOA!N49</f>
        <v>0</v>
      </c>
      <c r="AC49">
        <f t="shared" si="0"/>
        <v>16.421844205351597</v>
      </c>
      <c r="AD49">
        <f t="shared" si="1"/>
        <v>1849.6968154936935</v>
      </c>
      <c r="AE49">
        <f>'IDT-1'!B49</f>
        <v>0</v>
      </c>
      <c r="AF49" s="26"/>
      <c r="AG49">
        <f t="shared" si="2"/>
        <v>1849.6968154936935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13.658996293128029</v>
      </c>
      <c r="F50">
        <f>GT_Spot!P50</f>
        <v>0</v>
      </c>
      <c r="G50">
        <f>PPCL_NG!P50</f>
        <v>33.950000000000003</v>
      </c>
      <c r="H50">
        <f>PPCL_Spot!P50</f>
        <v>10.75</v>
      </c>
      <c r="I50">
        <f>Bawana_NG!P50</f>
        <v>76.459999999999994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630.84660266193441</v>
      </c>
      <c r="P50" s="77">
        <v>30.94</v>
      </c>
      <c r="Q50" s="77">
        <v>16.190000000000001</v>
      </c>
      <c r="R50" s="80">
        <v>46.5</v>
      </c>
      <c r="S50" s="80">
        <v>0</v>
      </c>
      <c r="T50" s="78">
        <f>SUMPRODUCT(LTA!F50:AJ50,LTA!F$101:AJ$101,LTA!F$103:AJ$103)</f>
        <v>378.07000000000005</v>
      </c>
      <c r="U50" s="78">
        <f>SUMPRODUCT(LTA!F50:AJ50,LTA!F$102:AJ$102,LTA!F$103:AJ$103)</f>
        <v>96.58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533.33000000000004</v>
      </c>
      <c r="AB50" s="117">
        <f>-STOA!N50</f>
        <v>0</v>
      </c>
      <c r="AC50">
        <f t="shared" si="0"/>
        <v>16.432025270804552</v>
      </c>
      <c r="AD50">
        <f t="shared" si="1"/>
        <v>1850.8435736842578</v>
      </c>
      <c r="AE50">
        <f>'IDT-1'!B50</f>
        <v>0</v>
      </c>
      <c r="AF50" s="26"/>
      <c r="AG50">
        <f t="shared" si="2"/>
        <v>1850.8435736842578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13.658996293128029</v>
      </c>
      <c r="F51">
        <f>GT_Spot!P51</f>
        <v>0</v>
      </c>
      <c r="G51">
        <f>PPCL_NG!P51</f>
        <v>33.950000000000003</v>
      </c>
      <c r="H51">
        <f>PPCL_Spot!P51</f>
        <v>10.18</v>
      </c>
      <c r="I51">
        <f>Bawana_NG!P51</f>
        <v>76.459999999999994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628.19683731578232</v>
      </c>
      <c r="P51" s="77">
        <v>30.94</v>
      </c>
      <c r="Q51" s="77">
        <v>16.190000000000001</v>
      </c>
      <c r="R51" s="80">
        <v>46.5</v>
      </c>
      <c r="S51" s="80">
        <v>0</v>
      </c>
      <c r="T51" s="78">
        <f>SUMPRODUCT(LTA!F51:AJ51,LTA!F$101:AJ$101,LTA!F$103:AJ$103)</f>
        <v>377.48</v>
      </c>
      <c r="U51" s="78">
        <f>SUMPRODUCT(LTA!F51:AJ51,LTA!F$102:AJ$102,LTA!F$103:AJ$103)</f>
        <v>97.08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533.33000000000004</v>
      </c>
      <c r="AB51" s="117">
        <f>-STOA!N51</f>
        <v>0</v>
      </c>
      <c r="AC51">
        <f t="shared" si="0"/>
        <v>16.518314993546952</v>
      </c>
      <c r="AD51">
        <f t="shared" si="1"/>
        <v>1834.4475186153636</v>
      </c>
      <c r="AE51">
        <f>'IDT-1'!B51</f>
        <v>0</v>
      </c>
      <c r="AF51" s="26"/>
      <c r="AG51">
        <f t="shared" si="2"/>
        <v>1834.4475186153636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13.658996293128029</v>
      </c>
      <c r="F52">
        <f>GT_Spot!P52</f>
        <v>0</v>
      </c>
      <c r="G52">
        <f>PPCL_NG!P52</f>
        <v>33.950000000000003</v>
      </c>
      <c r="H52">
        <f>PPCL_Spot!P52</f>
        <v>10.18</v>
      </c>
      <c r="I52">
        <f>Bawana_NG!P52</f>
        <v>76.459999999999994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635.95381033419051</v>
      </c>
      <c r="P52" s="77">
        <v>30.94</v>
      </c>
      <c r="Q52" s="77">
        <v>16.190000000000001</v>
      </c>
      <c r="R52" s="80">
        <v>46.5</v>
      </c>
      <c r="S52" s="80">
        <v>0</v>
      </c>
      <c r="T52" s="78">
        <f>SUMPRODUCT(LTA!F52:AJ52,LTA!F$101:AJ$101,LTA!F$103:AJ$103)</f>
        <v>390.97999999999996</v>
      </c>
      <c r="U52" s="78">
        <f>SUMPRODUCT(LTA!F52:AJ52,LTA!F$102:AJ$102,LTA!F$103:AJ$103)</f>
        <v>97.84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533.33000000000004</v>
      </c>
      <c r="AB52" s="117">
        <f>-STOA!N52</f>
        <v>0</v>
      </c>
      <c r="AC52">
        <f t="shared" si="0"/>
        <v>16.836358141419677</v>
      </c>
      <c r="AD52">
        <f t="shared" si="1"/>
        <v>1842.1464484858989</v>
      </c>
      <c r="AE52">
        <f>'IDT-1'!B52</f>
        <v>0</v>
      </c>
      <c r="AF52" s="26"/>
      <c r="AG52">
        <f t="shared" si="2"/>
        <v>1842.1464484858989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5.755108972544579</v>
      </c>
      <c r="F53">
        <f>GT_Spot!P53</f>
        <v>0</v>
      </c>
      <c r="G53">
        <f>PPCL_NG!P53</f>
        <v>33.950000000000003</v>
      </c>
      <c r="H53">
        <f>PPCL_Spot!P53</f>
        <v>10.18</v>
      </c>
      <c r="I53">
        <f>Bawana_NG!P53</f>
        <v>76.459999999999994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635.01886918921036</v>
      </c>
      <c r="P53" s="77">
        <v>30.94</v>
      </c>
      <c r="Q53" s="77">
        <v>16.190000000000001</v>
      </c>
      <c r="R53" s="80">
        <v>46.5</v>
      </c>
      <c r="S53" s="80">
        <v>0</v>
      </c>
      <c r="T53" s="78">
        <f>SUMPRODUCT(LTA!F53:AJ53,LTA!F$101:AJ$101,LTA!F$103:AJ$103)</f>
        <v>392.43</v>
      </c>
      <c r="U53" s="78">
        <f>SUMPRODUCT(LTA!F53:AJ53,LTA!F$102:AJ$102,LTA!F$103:AJ$103)</f>
        <v>95.08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533.33000000000004</v>
      </c>
      <c r="AB53" s="117">
        <f>-STOA!N53</f>
        <v>0</v>
      </c>
      <c r="AC53">
        <f t="shared" si="0"/>
        <v>17.057782914199557</v>
      </c>
      <c r="AD53">
        <f t="shared" si="1"/>
        <v>1796.7761952475555</v>
      </c>
      <c r="AE53">
        <f>'IDT-1'!B53</f>
        <v>0</v>
      </c>
      <c r="AF53" s="26"/>
      <c r="AG53">
        <f t="shared" si="2"/>
        <v>1796.7761952475555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-62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13.658996293128029</v>
      </c>
      <c r="F54">
        <f>GT_Spot!P54</f>
        <v>0</v>
      </c>
      <c r="G54">
        <f>PPCL_NG!P54</f>
        <v>33.950000000000003</v>
      </c>
      <c r="H54">
        <f>PPCL_Spot!P54</f>
        <v>10.18</v>
      </c>
      <c r="I54">
        <f>Bawana_NG!P54</f>
        <v>76.459999999999994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645.45270356193589</v>
      </c>
      <c r="P54" s="77">
        <v>30.94</v>
      </c>
      <c r="Q54" s="77">
        <v>16.190000000000001</v>
      </c>
      <c r="R54" s="80">
        <v>46.5</v>
      </c>
      <c r="S54" s="80">
        <v>0</v>
      </c>
      <c r="T54" s="78">
        <f>SUMPRODUCT(LTA!F54:AJ54,LTA!F$101:AJ$101,LTA!F$103:AJ$103)</f>
        <v>394.58</v>
      </c>
      <c r="U54" s="78">
        <f>SUMPRODUCT(LTA!F54:AJ54,LTA!F$102:AJ$102,LTA!F$103:AJ$103)</f>
        <v>96.79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533.33000000000004</v>
      </c>
      <c r="AB54" s="117">
        <f>-STOA!N54</f>
        <v>0</v>
      </c>
      <c r="AC54">
        <f t="shared" si="0"/>
        <v>17.324147885278233</v>
      </c>
      <c r="AD54">
        <f t="shared" si="1"/>
        <v>1810.7075519697855</v>
      </c>
      <c r="AE54">
        <f>'IDT-1'!B54</f>
        <v>0</v>
      </c>
      <c r="AF54" s="26"/>
      <c r="AG54">
        <f t="shared" si="2"/>
        <v>1810.7075519697855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13.658996293128029</v>
      </c>
      <c r="F55">
        <f>GT_Spot!P55</f>
        <v>0</v>
      </c>
      <c r="G55">
        <f>PPCL_NG!P55</f>
        <v>33.950000000000003</v>
      </c>
      <c r="H55">
        <f>PPCL_Spot!P55</f>
        <v>10.18</v>
      </c>
      <c r="I55">
        <f>Bawana_NG!P55</f>
        <v>76.459999999999994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663.90098880887251</v>
      </c>
      <c r="P55" s="77">
        <v>30.906075418994412</v>
      </c>
      <c r="Q55" s="77">
        <v>15.82</v>
      </c>
      <c r="R55" s="80">
        <v>46.5</v>
      </c>
      <c r="S55" s="80">
        <v>0</v>
      </c>
      <c r="T55" s="78">
        <f>SUMPRODUCT(LTA!F55:AJ55,LTA!F$101:AJ$101,LTA!F$103:AJ$103)</f>
        <v>395.39</v>
      </c>
      <c r="U55" s="78">
        <f>SUMPRODUCT(LTA!F55:AJ55,LTA!F$102:AJ$102,LTA!F$103:AJ$103)</f>
        <v>98.66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533.33000000000004</v>
      </c>
      <c r="AB55" s="117">
        <f>-STOA!N55</f>
        <v>0</v>
      </c>
      <c r="AC55">
        <f t="shared" si="0"/>
        <v>17.817256722415266</v>
      </c>
      <c r="AD55">
        <f t="shared" si="1"/>
        <v>1795.9388037985798</v>
      </c>
      <c r="AE55">
        <f>'IDT-1'!B55</f>
        <v>0</v>
      </c>
      <c r="AF55" s="26"/>
      <c r="AG55">
        <f t="shared" si="2"/>
        <v>1795.9388037985798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-105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13.658996293128029</v>
      </c>
      <c r="F56">
        <f>GT_Spot!P56</f>
        <v>0</v>
      </c>
      <c r="G56">
        <f>PPCL_NG!P56</f>
        <v>33.950000000000003</v>
      </c>
      <c r="H56">
        <f>PPCL_Spot!P56</f>
        <v>10.18</v>
      </c>
      <c r="I56">
        <f>Bawana_NG!P56</f>
        <v>76.459999999999994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663.89888489818372</v>
      </c>
      <c r="P56" s="77">
        <v>30.906075418994412</v>
      </c>
      <c r="Q56" s="77">
        <v>15.82</v>
      </c>
      <c r="R56" s="80">
        <v>46.5</v>
      </c>
      <c r="S56" s="80">
        <v>0</v>
      </c>
      <c r="T56" s="78">
        <f>SUMPRODUCT(LTA!F56:AJ56,LTA!F$101:AJ$101,LTA!F$103:AJ$103)</f>
        <v>395.59000000000003</v>
      </c>
      <c r="U56" s="78">
        <f>SUMPRODUCT(LTA!F56:AJ56,LTA!F$102:AJ$102,LTA!F$103:AJ$103)</f>
        <v>118.89999999999999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533.33000000000004</v>
      </c>
      <c r="AB56" s="117">
        <f>-STOA!N56</f>
        <v>0</v>
      </c>
      <c r="AC56">
        <f t="shared" si="0"/>
        <v>17.997110208001207</v>
      </c>
      <c r="AD56">
        <f t="shared" si="1"/>
        <v>1816.1968464023053</v>
      </c>
      <c r="AE56">
        <f>'IDT-1'!B56</f>
        <v>0</v>
      </c>
      <c r="AF56" s="26"/>
      <c r="AG56">
        <f t="shared" si="2"/>
        <v>1816.1968464023053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-105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14.304575707154742</v>
      </c>
      <c r="F57">
        <f>GT_Spot!P57</f>
        <v>0</v>
      </c>
      <c r="G57">
        <f>PPCL_NG!P57</f>
        <v>33.950000000000003</v>
      </c>
      <c r="H57">
        <f>PPCL_Spot!P57</f>
        <v>10.18</v>
      </c>
      <c r="I57">
        <f>Bawana_NG!P57</f>
        <v>76.459999999999994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578.85957591904923</v>
      </c>
      <c r="P57" s="77">
        <v>30.906075418994412</v>
      </c>
      <c r="Q57" s="77">
        <v>15.82</v>
      </c>
      <c r="R57" s="80">
        <v>46.5</v>
      </c>
      <c r="S57" s="80">
        <v>0</v>
      </c>
      <c r="T57" s="78">
        <f>SUMPRODUCT(LTA!F57:AJ57,LTA!F$101:AJ$101,LTA!F$103:AJ$103)</f>
        <v>395.59</v>
      </c>
      <c r="U57" s="78">
        <f>SUMPRODUCT(LTA!F57:AJ57,LTA!F$102:AJ$102,LTA!F$103:AJ$103)</f>
        <v>120.38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533.33000000000004</v>
      </c>
      <c r="AB57" s="117">
        <f>-STOA!N57</f>
        <v>0</v>
      </c>
      <c r="AC57">
        <f t="shared" si="0"/>
        <v>17.152053730039718</v>
      </c>
      <c r="AD57">
        <f t="shared" si="1"/>
        <v>1747.1281733151586</v>
      </c>
      <c r="AE57">
        <f>'IDT-1'!B57</f>
        <v>0</v>
      </c>
      <c r="AF57" s="26"/>
      <c r="AG57">
        <f t="shared" si="2"/>
        <v>1747.1281733151586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14.304575707154742</v>
      </c>
      <c r="F58">
        <f>GT_Spot!P58</f>
        <v>0</v>
      </c>
      <c r="G58">
        <f>PPCL_NG!P58</f>
        <v>33.950000000000003</v>
      </c>
      <c r="H58">
        <f>PPCL_Spot!P58</f>
        <v>10.18</v>
      </c>
      <c r="I58">
        <f>Bawana_NG!P58</f>
        <v>76.459999999999994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591.31746816473128</v>
      </c>
      <c r="P58" s="77">
        <v>30.906075418994412</v>
      </c>
      <c r="Q58" s="77">
        <v>15.82</v>
      </c>
      <c r="R58" s="80">
        <v>46.5</v>
      </c>
      <c r="S58" s="80">
        <v>0</v>
      </c>
      <c r="T58" s="78">
        <f>SUMPRODUCT(LTA!F58:AJ58,LTA!F$101:AJ$101,LTA!F$103:AJ$103)</f>
        <v>395.71999999999997</v>
      </c>
      <c r="U58" s="78">
        <f>SUMPRODUCT(LTA!F58:AJ58,LTA!F$102:AJ$102,LTA!F$103:AJ$103)</f>
        <v>109.71000000000001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531.23</v>
      </c>
      <c r="AB58" s="117">
        <f>-STOA!N58</f>
        <v>0</v>
      </c>
      <c r="AC58">
        <f t="shared" si="0"/>
        <v>17.017279268968789</v>
      </c>
      <c r="AD58">
        <f t="shared" si="1"/>
        <v>1762.0808400219116</v>
      </c>
      <c r="AE58">
        <f>'IDT-1'!B58</f>
        <v>0</v>
      </c>
      <c r="AF58" s="26"/>
      <c r="AG58">
        <f t="shared" si="2"/>
        <v>1762.0808400219116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-77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13.938094841930116</v>
      </c>
      <c r="F59">
        <f>GT_Spot!P59</f>
        <v>0</v>
      </c>
      <c r="G59">
        <f>PPCL_NG!P59</f>
        <v>33.950000000000003</v>
      </c>
      <c r="H59">
        <f>PPCL_Spot!P59</f>
        <v>10.18</v>
      </c>
      <c r="I59">
        <f>Bawana_NG!P59</f>
        <v>76.459999999999994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570.86756410524322</v>
      </c>
      <c r="P59" s="77">
        <v>30.906075418994412</v>
      </c>
      <c r="Q59" s="77">
        <v>15.82</v>
      </c>
      <c r="R59" s="80">
        <v>46.5</v>
      </c>
      <c r="S59" s="80">
        <v>0</v>
      </c>
      <c r="T59" s="78">
        <f>SUMPRODUCT(LTA!F59:AJ59,LTA!F$101:AJ$101,LTA!F$103:AJ$103)</f>
        <v>385.96</v>
      </c>
      <c r="U59" s="78">
        <f>SUMPRODUCT(LTA!F59:AJ59,LTA!F$102:AJ$102,LTA!F$103:AJ$103)</f>
        <v>109.77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529.13</v>
      </c>
      <c r="AB59" s="117">
        <f>-STOA!N59</f>
        <v>0</v>
      </c>
      <c r="AC59">
        <f t="shared" si="0"/>
        <v>17.760117874205974</v>
      </c>
      <c r="AD59">
        <f t="shared" si="1"/>
        <v>1612.7216164919621</v>
      </c>
      <c r="AE59">
        <f>'IDT-1'!B59</f>
        <v>0</v>
      </c>
      <c r="AF59" s="26"/>
      <c r="AG59">
        <f t="shared" si="2"/>
        <v>1612.7216164919621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-193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13.938094841930116</v>
      </c>
      <c r="F60">
        <f>GT_Spot!P60</f>
        <v>0</v>
      </c>
      <c r="G60">
        <f>PPCL_NG!P60</f>
        <v>33.950000000000003</v>
      </c>
      <c r="H60">
        <f>PPCL_Spot!P60</f>
        <v>10.18</v>
      </c>
      <c r="I60">
        <f>Bawana_NG!P60</f>
        <v>76.459999999999994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575.46262471164323</v>
      </c>
      <c r="P60" s="77">
        <v>30.906075418994412</v>
      </c>
      <c r="Q60" s="77">
        <v>15.82</v>
      </c>
      <c r="R60" s="80">
        <v>46.5</v>
      </c>
      <c r="S60" s="80">
        <v>0</v>
      </c>
      <c r="T60" s="78">
        <f>SUMPRODUCT(LTA!F60:AJ60,LTA!F$101:AJ$101,LTA!F$103:AJ$103)</f>
        <v>385.35</v>
      </c>
      <c r="U60" s="78">
        <f>SUMPRODUCT(LTA!F60:AJ60,LTA!F$102:AJ$102,LTA!F$103:AJ$103)</f>
        <v>110.29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524.92999999999995</v>
      </c>
      <c r="AB60" s="117">
        <f>-STOA!N60</f>
        <v>0</v>
      </c>
      <c r="AC60">
        <f t="shared" si="0"/>
        <v>17.496458581876432</v>
      </c>
      <c r="AD60">
        <f t="shared" si="1"/>
        <v>1643.2903363906914</v>
      </c>
      <c r="AE60">
        <f>'IDT-1'!B60</f>
        <v>0</v>
      </c>
      <c r="AF60" s="26"/>
      <c r="AG60">
        <f t="shared" si="2"/>
        <v>1643.2903363906914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-163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5.9183695951528499</v>
      </c>
      <c r="F61">
        <f>GT_Spot!P61</f>
        <v>0</v>
      </c>
      <c r="G61">
        <f>PPCL_NG!P61</f>
        <v>33.950000000000003</v>
      </c>
      <c r="H61">
        <f>PPCL_Spot!P61</f>
        <v>7.02</v>
      </c>
      <c r="I61">
        <f>Bawana_NG!P61</f>
        <v>76.459999999999994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578.4945054660875</v>
      </c>
      <c r="P61" s="77">
        <v>30.906075418994412</v>
      </c>
      <c r="Q61" s="77">
        <v>15.82</v>
      </c>
      <c r="R61" s="80">
        <v>46.5</v>
      </c>
      <c r="S61" s="80">
        <v>0</v>
      </c>
      <c r="T61" s="78">
        <f>SUMPRODUCT(LTA!F61:AJ61,LTA!F$101:AJ$101,LTA!F$103:AJ$103)</f>
        <v>384.75</v>
      </c>
      <c r="U61" s="78">
        <f>SUMPRODUCT(LTA!F61:AJ61,LTA!F$102:AJ$102,LTA!F$103:AJ$103)</f>
        <v>89.16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522.13</v>
      </c>
      <c r="AB61" s="117">
        <f>-STOA!N61</f>
        <v>0</v>
      </c>
      <c r="AC61">
        <f t="shared" si="0"/>
        <v>17.643921798931476</v>
      </c>
      <c r="AD61">
        <f t="shared" si="1"/>
        <v>1561.4650286813035</v>
      </c>
      <c r="AE61">
        <f>'IDT-1'!B61</f>
        <v>0</v>
      </c>
      <c r="AF61" s="26"/>
      <c r="AG61">
        <f t="shared" si="2"/>
        <v>1561.4650286813035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-212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5.9183695951528499</v>
      </c>
      <c r="F62">
        <f>GT_Spot!P62</f>
        <v>0</v>
      </c>
      <c r="G62">
        <f>PPCL_NG!P62</f>
        <v>33.950000000000003</v>
      </c>
      <c r="H62">
        <f>PPCL_Spot!P62</f>
        <v>7.38</v>
      </c>
      <c r="I62">
        <f>Bawana_NG!P62</f>
        <v>76.459999999999994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588.93582130717118</v>
      </c>
      <c r="P62" s="77">
        <v>30.906075418994412</v>
      </c>
      <c r="Q62" s="77">
        <v>15.82</v>
      </c>
      <c r="R62" s="80">
        <v>46.5</v>
      </c>
      <c r="S62" s="80">
        <v>0</v>
      </c>
      <c r="T62" s="78">
        <f>SUMPRODUCT(LTA!F62:AJ62,LTA!F$101:AJ$101,LTA!F$103:AJ$103)</f>
        <v>382.03</v>
      </c>
      <c r="U62" s="78">
        <f>SUMPRODUCT(LTA!F62:AJ62,LTA!F$102:AJ$102,LTA!F$103:AJ$103)</f>
        <v>91.509999999999991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518.63</v>
      </c>
      <c r="AB62" s="117">
        <f>-STOA!N62</f>
        <v>0</v>
      </c>
      <c r="AC62">
        <f t="shared" si="0"/>
        <v>17.465207935233739</v>
      </c>
      <c r="AD62">
        <f t="shared" si="1"/>
        <v>1595.5750583860847</v>
      </c>
      <c r="AE62">
        <f>'IDT-1'!B62</f>
        <v>0</v>
      </c>
      <c r="AF62" s="26"/>
      <c r="AG62">
        <f t="shared" si="2"/>
        <v>1595.5750583860847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-185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14.304575707154742</v>
      </c>
      <c r="F63">
        <f>GT_Spot!P63</f>
        <v>0</v>
      </c>
      <c r="G63">
        <f>PPCL_NG!P63</f>
        <v>33.950000000000003</v>
      </c>
      <c r="H63">
        <f>PPCL_Spot!P63</f>
        <v>10.18</v>
      </c>
      <c r="I63">
        <f>Bawana_NG!P63</f>
        <v>76.459999999999994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593.86175387188734</v>
      </c>
      <c r="P63" s="77">
        <v>30.906075418994412</v>
      </c>
      <c r="Q63" s="77">
        <v>15.82</v>
      </c>
      <c r="R63" s="80">
        <v>46.5</v>
      </c>
      <c r="S63" s="80">
        <v>0</v>
      </c>
      <c r="T63" s="78">
        <f>SUMPRODUCT(LTA!F63:AJ63,LTA!F$101:AJ$101,LTA!F$103:AJ$103)</f>
        <v>365.22999999999996</v>
      </c>
      <c r="U63" s="78">
        <f>SUMPRODUCT(LTA!F63:AJ63,LTA!F$102:AJ$102,LTA!F$103:AJ$103)</f>
        <v>94.66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513.73</v>
      </c>
      <c r="AB63" s="117">
        <f>-STOA!N63</f>
        <v>0</v>
      </c>
      <c r="AC63">
        <f t="shared" si="0"/>
        <v>16.724626426291039</v>
      </c>
      <c r="AD63">
        <f t="shared" si="1"/>
        <v>1674.8777785717457</v>
      </c>
      <c r="AE63">
        <f>'IDT-1'!B63</f>
        <v>0</v>
      </c>
      <c r="AF63" s="26"/>
      <c r="AG63">
        <f t="shared" si="2"/>
        <v>1674.8777785717457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14.304575707154742</v>
      </c>
      <c r="F64">
        <f>GT_Spot!P64</f>
        <v>0</v>
      </c>
      <c r="G64">
        <f>PPCL_NG!P64</f>
        <v>33.950000000000003</v>
      </c>
      <c r="H64">
        <f>PPCL_Spot!P64</f>
        <v>10.18</v>
      </c>
      <c r="I64">
        <f>Bawana_NG!P64</f>
        <v>76.459999999999994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593.86332231477809</v>
      </c>
      <c r="P64" s="77">
        <v>30.906075418994412</v>
      </c>
      <c r="Q64" s="77">
        <v>15.82</v>
      </c>
      <c r="R64" s="80">
        <v>46.5</v>
      </c>
      <c r="S64" s="80">
        <v>0</v>
      </c>
      <c r="T64" s="78">
        <f>SUMPRODUCT(LTA!F64:AJ64,LTA!F$101:AJ$101,LTA!F$103:AJ$103)</f>
        <v>333.27000000000004</v>
      </c>
      <c r="U64" s="78">
        <f>SUMPRODUCT(LTA!F64:AJ64,LTA!F$102:AJ$102,LTA!F$103:AJ$103)</f>
        <v>88.91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508.13</v>
      </c>
      <c r="AB64" s="117">
        <f>-STOA!N64</f>
        <v>0</v>
      </c>
      <c r="AC64">
        <f t="shared" si="0"/>
        <v>16.130437168055789</v>
      </c>
      <c r="AD64">
        <f t="shared" si="1"/>
        <v>1656.1635362728716</v>
      </c>
      <c r="AE64">
        <f>'IDT-1'!B64</f>
        <v>0</v>
      </c>
      <c r="AF64" s="26"/>
      <c r="AG64">
        <f t="shared" si="2"/>
        <v>1656.1635362728716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5.9183695951528499</v>
      </c>
      <c r="F65">
        <f>GT_Spot!P65</f>
        <v>0</v>
      </c>
      <c r="G65">
        <f>PPCL_NG!P65</f>
        <v>33.950000000000003</v>
      </c>
      <c r="H65">
        <f>PPCL_Spot!P65</f>
        <v>10.18</v>
      </c>
      <c r="I65">
        <f>Bawana_NG!P65</f>
        <v>76.459999999999994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589.7722544831712</v>
      </c>
      <c r="P65" s="77">
        <v>30.906075418994412</v>
      </c>
      <c r="Q65" s="77">
        <v>15.82</v>
      </c>
      <c r="R65" s="80">
        <v>46.5</v>
      </c>
      <c r="S65" s="80">
        <v>0</v>
      </c>
      <c r="T65" s="78">
        <f>SUMPRODUCT(LTA!F65:AJ65,LTA!F$101:AJ$101,LTA!F$103:AJ$103)</f>
        <v>313.98999999999995</v>
      </c>
      <c r="U65" s="78">
        <f>SUMPRODUCT(LTA!F65:AJ65,LTA!F$102:AJ$102,LTA!F$103:AJ$103)</f>
        <v>90.350000000000009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501.13</v>
      </c>
      <c r="AB65" s="117">
        <f>-STOA!N65</f>
        <v>0</v>
      </c>
      <c r="AC65">
        <f t="shared" si="0"/>
        <v>15.624482606908121</v>
      </c>
      <c r="AD65">
        <f t="shared" si="1"/>
        <v>1639.3522168904103</v>
      </c>
      <c r="AE65">
        <f>'IDT-1'!B65</f>
        <v>0</v>
      </c>
      <c r="AF65" s="26"/>
      <c r="AG65">
        <f t="shared" si="2"/>
        <v>1639.3522168904103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-60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14.304575707154742</v>
      </c>
      <c r="F66">
        <f>GT_Spot!P66</f>
        <v>0</v>
      </c>
      <c r="G66">
        <f>PPCL_NG!P66</f>
        <v>33.950000000000003</v>
      </c>
      <c r="H66">
        <f>PPCL_Spot!P66</f>
        <v>10.18</v>
      </c>
      <c r="I66">
        <f>Bawana_NG!P66</f>
        <v>76.459999999999994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589.77382292606194</v>
      </c>
      <c r="P66" s="77">
        <v>30.906075418994412</v>
      </c>
      <c r="Q66" s="77">
        <v>15.82</v>
      </c>
      <c r="R66" s="80">
        <v>46.5</v>
      </c>
      <c r="S66" s="80">
        <v>0</v>
      </c>
      <c r="T66" s="78">
        <f>SUMPRODUCT(LTA!F66:AJ66,LTA!F$101:AJ$101,LTA!F$103:AJ$103)</f>
        <v>294.67</v>
      </c>
      <c r="U66" s="78">
        <f>SUMPRODUCT(LTA!F66:AJ66,LTA!F$102:AJ$102,LTA!F$103:AJ$103)</f>
        <v>92.15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494.13</v>
      </c>
      <c r="AB66" s="117">
        <f>-STOA!N66</f>
        <v>0</v>
      </c>
      <c r="AC66">
        <f t="shared" si="0"/>
        <v>15.251687707414101</v>
      </c>
      <c r="AD66">
        <f t="shared" si="1"/>
        <v>1649.5927863447973</v>
      </c>
      <c r="AE66">
        <f>'IDT-1'!B66</f>
        <v>0</v>
      </c>
      <c r="AF66" s="26"/>
      <c r="AG66">
        <f t="shared" si="2"/>
        <v>1649.5927863447973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5.9183695951528499</v>
      </c>
      <c r="F67">
        <f>GT_Spot!P67</f>
        <v>0</v>
      </c>
      <c r="G67">
        <f>PPCL_NG!P67</f>
        <v>33.950000000000003</v>
      </c>
      <c r="H67">
        <f>PPCL_Spot!P67</f>
        <v>7.02</v>
      </c>
      <c r="I67">
        <f>Bawana_NG!P67</f>
        <v>76.459999999999994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598.8061528368188</v>
      </c>
      <c r="P67" s="77">
        <v>30.906075418994412</v>
      </c>
      <c r="Q67" s="77">
        <v>15.82</v>
      </c>
      <c r="R67" s="80">
        <v>46.5</v>
      </c>
      <c r="S67" s="80">
        <v>0</v>
      </c>
      <c r="T67" s="78">
        <f>SUMPRODUCT(LTA!F67:AJ67,LTA!F$101:AJ$101,LTA!F$103:AJ$103)</f>
        <v>273.21000000000004</v>
      </c>
      <c r="U67" s="78">
        <f>SUMPRODUCT(LTA!F67:AJ67,LTA!F$102:AJ$102,LTA!F$103:AJ$103)</f>
        <v>94.35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487.13</v>
      </c>
      <c r="AB67" s="117">
        <f>-STOA!N67</f>
        <v>0</v>
      </c>
      <c r="AC67">
        <f t="shared" si="0"/>
        <v>14.900818194098992</v>
      </c>
      <c r="AD67">
        <f t="shared" si="1"/>
        <v>1632.1697796568669</v>
      </c>
      <c r="AE67">
        <f>'IDT-1'!B67</f>
        <v>0</v>
      </c>
      <c r="AF67" s="26"/>
      <c r="AG67">
        <f t="shared" si="2"/>
        <v>1632.1697796568669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5.9183695951528499</v>
      </c>
      <c r="F68">
        <f>GT_Spot!P68</f>
        <v>0</v>
      </c>
      <c r="G68">
        <f>PPCL_NG!P68</f>
        <v>33.950000000000003</v>
      </c>
      <c r="H68">
        <f>PPCL_Spot!P68</f>
        <v>7.38</v>
      </c>
      <c r="I68">
        <f>Bawana_NG!P68</f>
        <v>76.459999999999994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600.81691273248339</v>
      </c>
      <c r="P68" s="77">
        <v>30.906075418994412</v>
      </c>
      <c r="Q68" s="77">
        <v>15.82</v>
      </c>
      <c r="R68" s="80">
        <v>46.5</v>
      </c>
      <c r="S68" s="80">
        <v>0</v>
      </c>
      <c r="T68" s="78">
        <f>SUMPRODUCT(LTA!F68:AJ68,LTA!F$101:AJ$101,LTA!F$103:AJ$103)</f>
        <v>253.29</v>
      </c>
      <c r="U68" s="78">
        <f>SUMPRODUCT(LTA!F68:AJ68,LTA!F$102:AJ$102,LTA!F$103:AJ$103)</f>
        <v>63.22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489.79999999999995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14.40715560595889</v>
      </c>
      <c r="AD68">
        <f t="shared" ref="AD68:AD98" si="4">SUM(B68:AB68,AI68:AR68)-AC68</f>
        <v>1596.6542021406717</v>
      </c>
      <c r="AE68">
        <f>'IDT-1'!B68</f>
        <v>0</v>
      </c>
      <c r="AF68" s="26"/>
      <c r="AG68">
        <f t="shared" ref="AG68:AG98" si="5">SUM(AD68:AF68)+AT68</f>
        <v>1596.6542021406717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14.304575707154742</v>
      </c>
      <c r="F69">
        <f>GT_Spot!P69</f>
        <v>0</v>
      </c>
      <c r="G69">
        <f>PPCL_NG!P69</f>
        <v>33.950000000000003</v>
      </c>
      <c r="H69">
        <f>PPCL_Spot!P69</f>
        <v>10.18</v>
      </c>
      <c r="I69">
        <f>Bawana_NG!P69</f>
        <v>76.459999999999994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618.03681557556786</v>
      </c>
      <c r="P69" s="77">
        <v>30.906075418994412</v>
      </c>
      <c r="Q69" s="77">
        <v>15.82</v>
      </c>
      <c r="R69" s="80">
        <v>46.5</v>
      </c>
      <c r="S69" s="80">
        <v>0</v>
      </c>
      <c r="T69" s="78">
        <f>SUMPRODUCT(LTA!F69:AJ69,LTA!F$101:AJ$101,LTA!F$103:AJ$103)</f>
        <v>220.36</v>
      </c>
      <c r="U69" s="78">
        <f>SUMPRODUCT(LTA!F69:AJ69,LTA!F$102:AJ$102,LTA!F$103:AJ$103)</f>
        <v>63.429999999999993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4.83</v>
      </c>
      <c r="Z69" s="75">
        <f>IEX!N69</f>
        <v>0</v>
      </c>
      <c r="AA69" s="117">
        <f>STOA!H69</f>
        <v>515.14</v>
      </c>
      <c r="AB69" s="117">
        <f>-STOA!N69</f>
        <v>0</v>
      </c>
      <c r="AC69">
        <f t="shared" si="3"/>
        <v>15.1141082509622</v>
      </c>
      <c r="AD69">
        <f t="shared" si="4"/>
        <v>1567.8033584507552</v>
      </c>
      <c r="AE69">
        <f>'IDT-1'!B69</f>
        <v>0</v>
      </c>
      <c r="AF69" s="26"/>
      <c r="AG69">
        <f t="shared" si="5"/>
        <v>1567.8033584507552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14.304575707154742</v>
      </c>
      <c r="F70">
        <f>GT_Spot!P70</f>
        <v>0</v>
      </c>
      <c r="G70">
        <f>PPCL_NG!P70</f>
        <v>33.950000000000003</v>
      </c>
      <c r="H70">
        <f>PPCL_Spot!P70</f>
        <v>10.18</v>
      </c>
      <c r="I70">
        <f>Bawana_NG!P70</f>
        <v>76.459999999999994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621.38445847020114</v>
      </c>
      <c r="P70" s="77">
        <v>30.906075418994412</v>
      </c>
      <c r="Q70" s="77">
        <v>15.82</v>
      </c>
      <c r="R70" s="80">
        <v>46.5</v>
      </c>
      <c r="S70" s="80">
        <v>0</v>
      </c>
      <c r="T70" s="78">
        <f>SUMPRODUCT(LTA!F70:AJ70,LTA!F$101:AJ$101,LTA!F$103:AJ$103)</f>
        <v>194.91999999999996</v>
      </c>
      <c r="U70" s="78">
        <f>SUMPRODUCT(LTA!F70:AJ70,LTA!F$102:AJ$102,LTA!F$103:AJ$103)</f>
        <v>64.010000000000005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25.14</v>
      </c>
      <c r="Z70" s="75">
        <f>IEX!N70</f>
        <v>0</v>
      </c>
      <c r="AA70" s="117">
        <f>STOA!H70</f>
        <v>508.14</v>
      </c>
      <c r="AB70" s="117">
        <f>-STOA!N70</f>
        <v>0</v>
      </c>
      <c r="AC70">
        <f t="shared" si="3"/>
        <v>14.580264877280815</v>
      </c>
      <c r="AD70">
        <f t="shared" si="4"/>
        <v>1612.1348447190696</v>
      </c>
      <c r="AE70">
        <f>'IDT-1'!B70</f>
        <v>0</v>
      </c>
      <c r="AF70" s="26"/>
      <c r="AG70">
        <f t="shared" si="5"/>
        <v>1612.1348447190696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14.952198543296465</v>
      </c>
      <c r="F71">
        <f>GT_Spot!P71</f>
        <v>0</v>
      </c>
      <c r="G71">
        <f>PPCL_NG!P71</f>
        <v>33.950000000000003</v>
      </c>
      <c r="H71">
        <f>PPCL_Spot!P71</f>
        <v>10.18</v>
      </c>
      <c r="I71">
        <f>Bawana_NG!P71</f>
        <v>76.459999999999994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624.25266166341214</v>
      </c>
      <c r="P71" s="77">
        <v>29.89</v>
      </c>
      <c r="Q71" s="77">
        <v>15.82</v>
      </c>
      <c r="R71" s="80">
        <v>46.5</v>
      </c>
      <c r="S71" s="80">
        <v>0</v>
      </c>
      <c r="T71" s="78">
        <f>SUMPRODUCT(LTA!F71:AJ71,LTA!F$101:AJ$101,LTA!F$103:AJ$103)</f>
        <v>169.20999999999998</v>
      </c>
      <c r="U71" s="78">
        <f>SUMPRODUCT(LTA!F71:AJ71,LTA!F$102:AJ$102,LTA!F$103:AJ$103)</f>
        <v>65.900000000000006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73.48</v>
      </c>
      <c r="Z71" s="75">
        <f>IEX!N71</f>
        <v>0</v>
      </c>
      <c r="AA71" s="117">
        <f>STOA!H71</f>
        <v>477.35</v>
      </c>
      <c r="AB71" s="117">
        <f>-STOA!N71</f>
        <v>0</v>
      </c>
      <c r="AC71">
        <f t="shared" si="3"/>
        <v>14.609233575307334</v>
      </c>
      <c r="AD71">
        <f t="shared" si="4"/>
        <v>1601.3356266314013</v>
      </c>
      <c r="AE71">
        <f>'IDT-1'!B71</f>
        <v>0</v>
      </c>
      <c r="AF71" s="26"/>
      <c r="AG71">
        <f t="shared" si="5"/>
        <v>1601.3356266314013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14.952198543296465</v>
      </c>
      <c r="F72">
        <f>GT_Spot!P72</f>
        <v>0</v>
      </c>
      <c r="G72">
        <f>PPCL_NG!P72</f>
        <v>33.950000000000003</v>
      </c>
      <c r="H72">
        <f>PPCL_Spot!P72</f>
        <v>10.18</v>
      </c>
      <c r="I72">
        <f>Bawana_NG!P72</f>
        <v>76.459999999999994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625.17152596094411</v>
      </c>
      <c r="P72" s="77">
        <v>29.89</v>
      </c>
      <c r="Q72" s="77">
        <v>15.82</v>
      </c>
      <c r="R72" s="80">
        <v>39.520000000000003</v>
      </c>
      <c r="S72" s="80">
        <v>0</v>
      </c>
      <c r="T72" s="78">
        <f>SUMPRODUCT(LTA!F72:AJ72,LTA!F$101:AJ$101,LTA!F$103:AJ$103)</f>
        <v>143.01</v>
      </c>
      <c r="U72" s="78">
        <f>SUMPRODUCT(LTA!F72:AJ72,LTA!F$102:AJ$102,LTA!F$103:AJ$103)</f>
        <v>67.73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89.92</v>
      </c>
      <c r="Z72" s="75">
        <f>IEX!N72</f>
        <v>0</v>
      </c>
      <c r="AA72" s="117">
        <f>STOA!H72</f>
        <v>480.44999999999993</v>
      </c>
      <c r="AB72" s="117">
        <f>-STOA!N72</f>
        <v>0</v>
      </c>
      <c r="AC72">
        <f t="shared" si="3"/>
        <v>14.318072775637317</v>
      </c>
      <c r="AD72">
        <f t="shared" si="4"/>
        <v>1612.7356517286032</v>
      </c>
      <c r="AE72">
        <f>'IDT-1'!B72</f>
        <v>0</v>
      </c>
      <c r="AF72" s="26"/>
      <c r="AG72">
        <f t="shared" si="5"/>
        <v>1612.7356517286032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14.952198543296465</v>
      </c>
      <c r="F73">
        <f>GT_Spot!P73</f>
        <v>0</v>
      </c>
      <c r="G73">
        <f>PPCL_NG!P73</f>
        <v>33.950000000000003</v>
      </c>
      <c r="H73">
        <f>PPCL_Spot!P73</f>
        <v>10.18</v>
      </c>
      <c r="I73">
        <f>Bawana_NG!P73</f>
        <v>76.460000000000008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712.05188144646309</v>
      </c>
      <c r="P73" s="77">
        <v>29.893196791443852</v>
      </c>
      <c r="Q73" s="77">
        <v>15.82</v>
      </c>
      <c r="R73" s="80">
        <v>25.06</v>
      </c>
      <c r="S73" s="80">
        <v>0</v>
      </c>
      <c r="T73" s="78">
        <f>SUMPRODUCT(LTA!F73:AJ73,LTA!F$101:AJ$101,LTA!F$103:AJ$103)</f>
        <v>119.66999999999999</v>
      </c>
      <c r="U73" s="78">
        <f>SUMPRODUCT(LTA!F73:AJ73,LTA!F$102:AJ$102,LTA!F$103:AJ$103)</f>
        <v>69.37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79.28</v>
      </c>
      <c r="Z73" s="75">
        <f>IEX!N73</f>
        <v>0</v>
      </c>
      <c r="AA73" s="117">
        <f>STOA!H73</f>
        <v>476.24999999999994</v>
      </c>
      <c r="AB73" s="117">
        <f>-STOA!N73</f>
        <v>0</v>
      </c>
      <c r="AC73">
        <f t="shared" si="3"/>
        <v>14.863616035674593</v>
      </c>
      <c r="AD73">
        <f t="shared" si="4"/>
        <v>1674.1836607455289</v>
      </c>
      <c r="AE73">
        <f>'IDT-1'!B73</f>
        <v>0</v>
      </c>
      <c r="AF73" s="26"/>
      <c r="AG73">
        <f t="shared" si="5"/>
        <v>1674.1836607455289</v>
      </c>
      <c r="AI73" s="75">
        <f>PXIL!H73</f>
        <v>0</v>
      </c>
      <c r="AJ73" s="75">
        <f>PXIL!N73</f>
        <v>0</v>
      </c>
      <c r="AK73" s="75">
        <f>RTM_IEX!H73</f>
        <v>26.11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14.952198543296465</v>
      </c>
      <c r="F74">
        <f>GT_Spot!P74</f>
        <v>0</v>
      </c>
      <c r="G74">
        <f>PPCL_NG!P74</f>
        <v>33.950000000000003</v>
      </c>
      <c r="H74">
        <f>PPCL_Spot!P74</f>
        <v>10.18</v>
      </c>
      <c r="I74">
        <f>Bawana_NG!P74</f>
        <v>76.460000000000008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716.17577795666034</v>
      </c>
      <c r="P74" s="77">
        <v>29.893196791443852</v>
      </c>
      <c r="Q74" s="77">
        <v>15.82</v>
      </c>
      <c r="R74" s="80">
        <v>14.800000000000002</v>
      </c>
      <c r="S74" s="80">
        <v>0</v>
      </c>
      <c r="T74" s="78">
        <f>SUMPRODUCT(LTA!F74:AJ74,LTA!F$101:AJ$101,LTA!F$103:AJ$103)</f>
        <v>101.53999999999999</v>
      </c>
      <c r="U74" s="78">
        <f>SUMPRODUCT(LTA!F74:AJ74,LTA!F$102:AJ$102,LTA!F$103:AJ$103)</f>
        <v>70.67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82.18</v>
      </c>
      <c r="Z74" s="75">
        <f>IEX!N74</f>
        <v>0</v>
      </c>
      <c r="AA74" s="117">
        <f>STOA!H74</f>
        <v>473.44999999999993</v>
      </c>
      <c r="AB74" s="117">
        <f>-STOA!N74</f>
        <v>0</v>
      </c>
      <c r="AC74">
        <f t="shared" si="3"/>
        <v>14.772922324964327</v>
      </c>
      <c r="AD74">
        <f t="shared" si="4"/>
        <v>1663.9682509664362</v>
      </c>
      <c r="AE74">
        <f>'IDT-1'!B74</f>
        <v>0</v>
      </c>
      <c r="AF74" s="26"/>
      <c r="AG74">
        <f t="shared" si="5"/>
        <v>1663.9682509664362</v>
      </c>
      <c r="AI74" s="75">
        <f>PXIL!H74</f>
        <v>0</v>
      </c>
      <c r="AJ74" s="75">
        <f>PXIL!N74</f>
        <v>0</v>
      </c>
      <c r="AK74" s="75">
        <f>RTM_IEX!H74</f>
        <v>38.67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33.950000000000003</v>
      </c>
      <c r="H75">
        <f>PPCL_Spot!P75</f>
        <v>10.18</v>
      </c>
      <c r="I75">
        <f>Bawana_NG!P75</f>
        <v>76.460000000000008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772.85392176644018</v>
      </c>
      <c r="P75" s="77">
        <v>48.354318506609502</v>
      </c>
      <c r="Q75" s="77">
        <v>15.82</v>
      </c>
      <c r="R75" s="80">
        <v>0</v>
      </c>
      <c r="S75" s="80">
        <v>0</v>
      </c>
      <c r="T75" s="78">
        <f>SUMPRODUCT(LTA!F75:AJ75,LTA!F$101:AJ$101,LTA!F$103:AJ$103)</f>
        <v>87.899999999999991</v>
      </c>
      <c r="U75" s="78">
        <f>SUMPRODUCT(LTA!F75:AJ75,LTA!F$102:AJ$102,LTA!F$103:AJ$103)</f>
        <v>70.710000000000008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75.42</v>
      </c>
      <c r="Z75" s="75">
        <f>IEX!N75</f>
        <v>0</v>
      </c>
      <c r="AA75" s="117">
        <f>STOA!H75</f>
        <v>471.34999999999991</v>
      </c>
      <c r="AB75" s="117">
        <f>-STOA!N75</f>
        <v>0</v>
      </c>
      <c r="AC75">
        <f t="shared" si="3"/>
        <v>15.005238140515598</v>
      </c>
      <c r="AD75">
        <f t="shared" si="4"/>
        <v>1690.1354596453477</v>
      </c>
      <c r="AE75">
        <f>'IDT-1'!B75</f>
        <v>0</v>
      </c>
      <c r="AF75" s="26"/>
      <c r="AG75">
        <f t="shared" si="5"/>
        <v>1690.1354596453477</v>
      </c>
      <c r="AI75" s="75">
        <f>PXIL!H75</f>
        <v>0</v>
      </c>
      <c r="AJ75" s="75">
        <f>PXIL!N75</f>
        <v>0</v>
      </c>
      <c r="AK75" s="75">
        <f>RTM_IEX!H75</f>
        <v>27.07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33.950000000000003</v>
      </c>
      <c r="H76">
        <f>PPCL_Spot!P76</f>
        <v>10.18</v>
      </c>
      <c r="I76">
        <f>Bawana_NG!P76</f>
        <v>76.460000000000008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781.61266656240298</v>
      </c>
      <c r="P76" s="77">
        <v>48.354318506609502</v>
      </c>
      <c r="Q76" s="77">
        <v>15.82</v>
      </c>
      <c r="R76" s="80">
        <v>0</v>
      </c>
      <c r="S76" s="80">
        <v>0</v>
      </c>
      <c r="T76" s="78">
        <f>SUMPRODUCT(LTA!F76:AJ76,LTA!F$101:AJ$101,LTA!F$103:AJ$103)</f>
        <v>75.960000000000008</v>
      </c>
      <c r="U76" s="78">
        <f>SUMPRODUCT(LTA!F76:AJ76,LTA!F$102:AJ$102,LTA!F$103:AJ$103)</f>
        <v>80.569999999999993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43.51</v>
      </c>
      <c r="Z76" s="75">
        <f>IEX!N76</f>
        <v>0</v>
      </c>
      <c r="AA76" s="117">
        <f>STOA!H76</f>
        <v>508.03</v>
      </c>
      <c r="AB76" s="117">
        <f>-STOA!N76</f>
        <v>0</v>
      </c>
      <c r="AC76">
        <f t="shared" si="3"/>
        <v>15.284715094720072</v>
      </c>
      <c r="AD76">
        <f t="shared" si="4"/>
        <v>1721.6147274871062</v>
      </c>
      <c r="AE76">
        <f>'IDT-1'!B76</f>
        <v>0</v>
      </c>
      <c r="AF76" s="26"/>
      <c r="AG76">
        <f t="shared" si="5"/>
        <v>1721.6147274871062</v>
      </c>
      <c r="AI76" s="75">
        <f>PXIL!H76</f>
        <v>0</v>
      </c>
      <c r="AJ76" s="75">
        <f>PXIL!N76</f>
        <v>0</v>
      </c>
      <c r="AK76" s="75">
        <f>RTM_IEX!H76</f>
        <v>47.38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33.950000000000003</v>
      </c>
      <c r="H77">
        <f>PPCL_Spot!P77</f>
        <v>10.18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830.29578528270542</v>
      </c>
      <c r="P77" s="77">
        <v>48.354318506609502</v>
      </c>
      <c r="Q77" s="77">
        <v>14.499999999999998</v>
      </c>
      <c r="R77" s="80">
        <v>0</v>
      </c>
      <c r="S77" s="80">
        <v>0</v>
      </c>
      <c r="T77" s="78">
        <f>SUMPRODUCT(LTA!F77:AJ77,LTA!F$101:AJ$101,LTA!F$103:AJ$103)</f>
        <v>62</v>
      </c>
      <c r="U77" s="78">
        <f>SUMPRODUCT(LTA!F77:AJ77,LTA!F$102:AJ$102,LTA!F$103:AJ$103)</f>
        <v>79.86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60.34</v>
      </c>
      <c r="Z77" s="75">
        <f>IEX!N77</f>
        <v>0</v>
      </c>
      <c r="AA77" s="117">
        <f>STOA!H77</f>
        <v>503.13</v>
      </c>
      <c r="AB77" s="117">
        <f>-STOA!N77</f>
        <v>0</v>
      </c>
      <c r="AC77">
        <f t="shared" si="3"/>
        <v>15.543022539458731</v>
      </c>
      <c r="AD77">
        <f t="shared" si="4"/>
        <v>1750.7095387626696</v>
      </c>
      <c r="AE77">
        <f>'IDT-1'!B77</f>
        <v>0</v>
      </c>
      <c r="AF77" s="26"/>
      <c r="AG77">
        <f t="shared" si="5"/>
        <v>1750.7095387626696</v>
      </c>
      <c r="AI77" s="75">
        <f>PXIL!H77</f>
        <v>0</v>
      </c>
      <c r="AJ77" s="75">
        <f>PXIL!N77</f>
        <v>0</v>
      </c>
      <c r="AK77" s="75">
        <f>RTM_IEX!H77</f>
        <v>8.9499999999999993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33.950000000000003</v>
      </c>
      <c r="H78">
        <f>PPCL_Spot!P78</f>
        <v>10.18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842.21968576313043</v>
      </c>
      <c r="P78" s="77">
        <v>48.354318506609502</v>
      </c>
      <c r="Q78" s="77">
        <v>14.499999999999998</v>
      </c>
      <c r="R78" s="80">
        <v>0</v>
      </c>
      <c r="S78" s="80">
        <v>0</v>
      </c>
      <c r="T78" s="78">
        <f>SUMPRODUCT(LTA!F78:AJ78,LTA!F$101:AJ$101,LTA!F$103:AJ$103)</f>
        <v>55.339999999999996</v>
      </c>
      <c r="U78" s="78">
        <f>SUMPRODUCT(LTA!F78:AJ78,LTA!F$102:AJ$102,LTA!F$103:AJ$103)</f>
        <v>80.44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66.12</v>
      </c>
      <c r="Z78" s="75">
        <f>IEX!N78</f>
        <v>0</v>
      </c>
      <c r="AA78" s="117">
        <f>STOA!H78</f>
        <v>501.72999999999996</v>
      </c>
      <c r="AB78" s="117">
        <f>-STOA!N78</f>
        <v>0</v>
      </c>
      <c r="AC78">
        <f t="shared" si="3"/>
        <v>15.688432863686474</v>
      </c>
      <c r="AD78">
        <f t="shared" si="4"/>
        <v>1767.0880289188672</v>
      </c>
      <c r="AE78">
        <f>'IDT-1'!B78</f>
        <v>0</v>
      </c>
      <c r="AF78" s="26"/>
      <c r="AG78">
        <f t="shared" si="5"/>
        <v>1767.0880289188672</v>
      </c>
      <c r="AI78" s="75">
        <f>PXIL!H78</f>
        <v>0</v>
      </c>
      <c r="AJ78" s="75">
        <f>PXIL!N78</f>
        <v>0</v>
      </c>
      <c r="AK78" s="75">
        <f>RTM_IEX!H78</f>
        <v>15.25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33.950000000000003</v>
      </c>
      <c r="H79">
        <f>PPCL_Spot!P79</f>
        <v>10.18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864.04235992011093</v>
      </c>
      <c r="P79" s="77">
        <v>48.354318506609502</v>
      </c>
      <c r="Q79" s="77">
        <v>14.499999999999998</v>
      </c>
      <c r="R79" s="80">
        <v>0</v>
      </c>
      <c r="S79" s="80">
        <v>0</v>
      </c>
      <c r="T79" s="78">
        <f>SUMPRODUCT(LTA!F79:AJ79,LTA!F$101:AJ$101,LTA!F$103:AJ$103)</f>
        <v>53.36</v>
      </c>
      <c r="U79" s="78">
        <f>SUMPRODUCT(LTA!F79:AJ79,LTA!F$102:AJ$102,LTA!F$103:AJ$103)</f>
        <v>82.25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56.84</v>
      </c>
      <c r="Z79" s="75">
        <f>IEX!N79</f>
        <v>0</v>
      </c>
      <c r="AA79" s="117">
        <f>STOA!H79</f>
        <v>501.03</v>
      </c>
      <c r="AB79" s="117">
        <f>-STOA!N79</f>
        <v>0</v>
      </c>
      <c r="AC79">
        <f t="shared" si="3"/>
        <v>15.719099288923266</v>
      </c>
      <c r="AD79">
        <f t="shared" si="4"/>
        <v>1756.4800366506106</v>
      </c>
      <c r="AE79">
        <f>'IDT-1'!B79</f>
        <v>0</v>
      </c>
      <c r="AF79" s="26"/>
      <c r="AG79">
        <f t="shared" si="5"/>
        <v>1756.4800366506106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33.950000000000003</v>
      </c>
      <c r="H80">
        <f>PPCL_Spot!P80</f>
        <v>10.18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879.93586292571092</v>
      </c>
      <c r="P80" s="77">
        <v>48.354318506609502</v>
      </c>
      <c r="Q80" s="77">
        <v>14.499999999999998</v>
      </c>
      <c r="R80" s="80">
        <v>0</v>
      </c>
      <c r="S80" s="80">
        <v>0</v>
      </c>
      <c r="T80" s="78">
        <f>SUMPRODUCT(LTA!F80:AJ80,LTA!F$101:AJ$101,LTA!F$103:AJ$103)</f>
        <v>49.08</v>
      </c>
      <c r="U80" s="78">
        <f>SUMPRODUCT(LTA!F80:AJ80,LTA!F$102:AJ$102,LTA!F$103:AJ$103)</f>
        <v>83.009999999999991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45.32</v>
      </c>
      <c r="Z80" s="75">
        <f>IEX!N80</f>
        <v>0</v>
      </c>
      <c r="AA80" s="117">
        <f>STOA!H80</f>
        <v>501.03</v>
      </c>
      <c r="AB80" s="117">
        <f>-STOA!N80</f>
        <v>0</v>
      </c>
      <c r="AC80">
        <f t="shared" si="3"/>
        <v>15.850903900683283</v>
      </c>
      <c r="AD80">
        <f t="shared" si="4"/>
        <v>1743.2017350444507</v>
      </c>
      <c r="AE80">
        <f>'IDT-1'!B80</f>
        <v>0</v>
      </c>
      <c r="AF80" s="26"/>
      <c r="AG80">
        <f t="shared" si="5"/>
        <v>1743.2017350444507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6.2347843836523875</v>
      </c>
      <c r="F81">
        <f>GT_Spot!P81</f>
        <v>0</v>
      </c>
      <c r="G81">
        <f>PPCL_NG!P81</f>
        <v>33.950000000000003</v>
      </c>
      <c r="H81">
        <f>PPCL_Spot!P81</f>
        <v>7.38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953.18348764252062</v>
      </c>
      <c r="P81" s="77">
        <v>48.354318506609502</v>
      </c>
      <c r="Q81" s="77">
        <v>14.499999999999998</v>
      </c>
      <c r="R81" s="80">
        <v>0</v>
      </c>
      <c r="S81" s="80">
        <v>0</v>
      </c>
      <c r="T81" s="78">
        <f>SUMPRODUCT(LTA!F81:AJ81,LTA!F$101:AJ$101,LTA!F$103:AJ$103)</f>
        <v>47.64</v>
      </c>
      <c r="U81" s="78">
        <f>SUMPRODUCT(LTA!F81:AJ81,LTA!F$102:AJ$102,LTA!F$103:AJ$103)</f>
        <v>83.32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50.23</v>
      </c>
      <c r="Z81" s="75">
        <f>IEX!N81</f>
        <v>0</v>
      </c>
      <c r="AA81" s="117">
        <f>STOA!H81</f>
        <v>501.03</v>
      </c>
      <c r="AB81" s="117">
        <f>-STOA!N81</f>
        <v>0</v>
      </c>
      <c r="AC81">
        <f t="shared" si="3"/>
        <v>17.775810858028279</v>
      </c>
      <c r="AD81">
        <f t="shared" si="4"/>
        <v>1654.6667796747545</v>
      </c>
      <c r="AE81">
        <f>'IDT-1'!B81</f>
        <v>0</v>
      </c>
      <c r="AF81" s="26"/>
      <c r="AG81">
        <f t="shared" si="5"/>
        <v>1654.6667796747545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-173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6.2347843836523875</v>
      </c>
      <c r="F82">
        <f>GT_Spot!P82</f>
        <v>0</v>
      </c>
      <c r="G82">
        <f>PPCL_NG!P82</f>
        <v>33.950000000000003</v>
      </c>
      <c r="H82">
        <f>PPCL_Spot!P82</f>
        <v>7.79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955.52762453212063</v>
      </c>
      <c r="P82" s="77">
        <v>48.354318506609502</v>
      </c>
      <c r="Q82" s="77">
        <v>19.329999999999998</v>
      </c>
      <c r="R82" s="80">
        <v>0</v>
      </c>
      <c r="S82" s="80">
        <v>0</v>
      </c>
      <c r="T82" s="78">
        <f>SUMPRODUCT(LTA!F82:AJ82,LTA!F$101:AJ$101,LTA!F$103:AJ$103)</f>
        <v>47.89</v>
      </c>
      <c r="U82" s="78">
        <f>SUMPRODUCT(LTA!F82:AJ82,LTA!F$102:AJ$102,LTA!F$103:AJ$103)</f>
        <v>83.26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50.28</v>
      </c>
      <c r="Z82" s="75">
        <f>IEX!N82</f>
        <v>0</v>
      </c>
      <c r="AA82" s="117">
        <f>STOA!H82</f>
        <v>501.03</v>
      </c>
      <c r="AB82" s="117">
        <f>-STOA!N82</f>
        <v>0</v>
      </c>
      <c r="AC82">
        <f t="shared" si="3"/>
        <v>17.649344457168461</v>
      </c>
      <c r="AD82">
        <f t="shared" si="4"/>
        <v>1684.6173829652143</v>
      </c>
      <c r="AE82">
        <f>'IDT-1'!B82</f>
        <v>2.778</v>
      </c>
      <c r="AF82" s="26"/>
      <c r="AG82">
        <f t="shared" si="5"/>
        <v>1687.3953829652144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-151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33.950000000000003</v>
      </c>
      <c r="H83">
        <f>PPCL_Spot!P83</f>
        <v>10.75</v>
      </c>
      <c r="I83">
        <f>Bawana_NG!P83</f>
        <v>76.460000000000008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846.48834039878329</v>
      </c>
      <c r="P83" s="77">
        <v>48.354318506609502</v>
      </c>
      <c r="Q83" s="77">
        <v>15.82</v>
      </c>
      <c r="R83" s="80">
        <v>0</v>
      </c>
      <c r="S83" s="80">
        <v>0</v>
      </c>
      <c r="T83" s="78">
        <f>SUMPRODUCT(LTA!F83:AJ83,LTA!F$101:AJ$101,LTA!F$103:AJ$103)</f>
        <v>50.709999999999994</v>
      </c>
      <c r="U83" s="78">
        <f>SUMPRODUCT(LTA!F83:AJ83,LTA!F$102:AJ$102,LTA!F$103:AJ$103)</f>
        <v>83.06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501</v>
      </c>
      <c r="AB83" s="117">
        <f>-STOA!N83</f>
        <v>0</v>
      </c>
      <c r="AC83">
        <f t="shared" si="3"/>
        <v>14.798653024480219</v>
      </c>
      <c r="AD83">
        <f t="shared" si="4"/>
        <v>1666.8664633937262</v>
      </c>
      <c r="AE83">
        <f>'IDT-1'!B83</f>
        <v>59.292999999999999</v>
      </c>
      <c r="AF83" s="26"/>
      <c r="AG83">
        <f t="shared" si="5"/>
        <v>1726.1594633937261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33.950000000000003</v>
      </c>
      <c r="H84">
        <f>PPCL_Spot!P84</f>
        <v>10.75</v>
      </c>
      <c r="I84">
        <f>Bawana_NG!P84</f>
        <v>76.460000000000008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846.48834039878329</v>
      </c>
      <c r="P84" s="77">
        <v>48.354318506609502</v>
      </c>
      <c r="Q84" s="77">
        <v>15.82</v>
      </c>
      <c r="R84" s="80">
        <v>0</v>
      </c>
      <c r="S84" s="80">
        <v>0</v>
      </c>
      <c r="T84" s="78">
        <f>SUMPRODUCT(LTA!F84:AJ84,LTA!F$101:AJ$101,LTA!F$103:AJ$103)</f>
        <v>50.92</v>
      </c>
      <c r="U84" s="78">
        <f>SUMPRODUCT(LTA!F84:AJ84,LTA!F$102:AJ$102,LTA!F$103:AJ$103)</f>
        <v>82.68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482.63</v>
      </c>
      <c r="AB84" s="117">
        <f>-STOA!N84</f>
        <v>0</v>
      </c>
      <c r="AC84">
        <f t="shared" si="3"/>
        <v>14.63550102448022</v>
      </c>
      <c r="AD84">
        <f t="shared" si="4"/>
        <v>1648.4896153937266</v>
      </c>
      <c r="AE84">
        <f>'IDT-1'!B84</f>
        <v>78.563999999999993</v>
      </c>
      <c r="AF84" s="26"/>
      <c r="AG84">
        <f t="shared" si="5"/>
        <v>1727.0536153937267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33.950000000000003</v>
      </c>
      <c r="H85">
        <f>PPCL_Spot!P85</f>
        <v>10.75</v>
      </c>
      <c r="I85">
        <f>Bawana_NG!P85</f>
        <v>76.460000000000008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837.07391260422946</v>
      </c>
      <c r="P85" s="77">
        <v>48.354318506609502</v>
      </c>
      <c r="Q85" s="77">
        <v>15.82</v>
      </c>
      <c r="R85" s="80">
        <v>0</v>
      </c>
      <c r="S85" s="80">
        <v>0</v>
      </c>
      <c r="T85" s="78">
        <f>SUMPRODUCT(LTA!F85:AJ85,LTA!F$101:AJ$101,LTA!F$103:AJ$103)</f>
        <v>51.4</v>
      </c>
      <c r="U85" s="78">
        <f>SUMPRODUCT(LTA!F85:AJ85,LTA!F$102:AJ$102,LTA!F$103:AJ$103)</f>
        <v>81.289999999999992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477.78999999999996</v>
      </c>
      <c r="AB85" s="117">
        <f>-STOA!N85</f>
        <v>0</v>
      </c>
      <c r="AC85">
        <f t="shared" si="3"/>
        <v>15.167913624052794</v>
      </c>
      <c r="AD85">
        <f t="shared" si="4"/>
        <v>1557.7927749995999</v>
      </c>
      <c r="AE85">
        <f>'IDT-1'!B85</f>
        <v>102.637</v>
      </c>
      <c r="AF85" s="26"/>
      <c r="AG85">
        <f t="shared" si="5"/>
        <v>1660.4297749995999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33.950000000000003</v>
      </c>
      <c r="H86">
        <f>PPCL_Spot!P86</f>
        <v>10.75</v>
      </c>
      <c r="I86">
        <f>Bawana_NG!P86</f>
        <v>76.460000000000008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815.16836413874216</v>
      </c>
      <c r="P86" s="77">
        <v>48.354318506609502</v>
      </c>
      <c r="Q86" s="77">
        <v>15.82</v>
      </c>
      <c r="R86" s="80">
        <v>0</v>
      </c>
      <c r="S86" s="80">
        <v>0</v>
      </c>
      <c r="T86" s="78">
        <f>SUMPRODUCT(LTA!F86:AJ86,LTA!F$101:AJ$101,LTA!F$103:AJ$103)</f>
        <v>59.730000000000004</v>
      </c>
      <c r="U86" s="78">
        <f>SUMPRODUCT(LTA!F86:AJ86,LTA!F$102:AJ$102,LTA!F$103:AJ$103)</f>
        <v>84.1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487.46000000000004</v>
      </c>
      <c r="AB86" s="117">
        <f>-STOA!N86</f>
        <v>0</v>
      </c>
      <c r="AC86">
        <f t="shared" si="3"/>
        <v>14.998466502156989</v>
      </c>
      <c r="AD86">
        <f t="shared" si="4"/>
        <v>1574.8666736560083</v>
      </c>
      <c r="AE86">
        <f>'IDT-1'!B86</f>
        <v>118.17400000000001</v>
      </c>
      <c r="AF86" s="26"/>
      <c r="AG86">
        <f t="shared" si="5"/>
        <v>1693.0406736560083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-57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33.950000000000003</v>
      </c>
      <c r="H87">
        <f>PPCL_Spot!P87</f>
        <v>10.75</v>
      </c>
      <c r="I87">
        <f>Bawana_NG!P87</f>
        <v>76.459999999999994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806.06920553586485</v>
      </c>
      <c r="P87" s="77">
        <v>48.354318506609502</v>
      </c>
      <c r="Q87" s="77">
        <v>15.82</v>
      </c>
      <c r="R87" s="80">
        <v>0</v>
      </c>
      <c r="S87" s="80">
        <v>0</v>
      </c>
      <c r="T87" s="78">
        <f>SUMPRODUCT(LTA!F87:AJ87,LTA!F$101:AJ$101,LTA!F$103:AJ$103)</f>
        <v>59.89</v>
      </c>
      <c r="U87" s="78">
        <f>SUMPRODUCT(LTA!F87:AJ87,LTA!F$102:AJ$102,LTA!F$103:AJ$103)</f>
        <v>93.02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50.28</v>
      </c>
      <c r="Z87" s="75">
        <f>IEX!N87</f>
        <v>0</v>
      </c>
      <c r="AA87" s="117">
        <f>STOA!H87</f>
        <v>501</v>
      </c>
      <c r="AB87" s="117">
        <f>-STOA!N87</f>
        <v>0</v>
      </c>
      <c r="AC87">
        <f t="shared" si="3"/>
        <v>16.27904223574949</v>
      </c>
      <c r="AD87">
        <f t="shared" si="4"/>
        <v>1556.3869393195384</v>
      </c>
      <c r="AE87">
        <f>'IDT-1'!B87</f>
        <v>70.286000000000001</v>
      </c>
      <c r="AF87" s="26"/>
      <c r="AG87">
        <f t="shared" si="5"/>
        <v>1626.6729393195385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-138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33.950000000000003</v>
      </c>
      <c r="H88">
        <f>PPCL_Spot!P88</f>
        <v>10.75</v>
      </c>
      <c r="I88">
        <f>Bawana_NG!P88</f>
        <v>76.459999999999994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806.0595430935773</v>
      </c>
      <c r="P88" s="77">
        <v>48.354318506609502</v>
      </c>
      <c r="Q88" s="77">
        <v>15.82</v>
      </c>
      <c r="R88" s="80">
        <v>0</v>
      </c>
      <c r="S88" s="80">
        <v>0</v>
      </c>
      <c r="T88" s="78">
        <f>SUMPRODUCT(LTA!F88:AJ88,LTA!F$101:AJ$101,LTA!F$103:AJ$103)</f>
        <v>59.46</v>
      </c>
      <c r="U88" s="78">
        <f>SUMPRODUCT(LTA!F88:AJ88,LTA!F$102:AJ$102,LTA!F$103:AJ$103)</f>
        <v>92.11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65.75</v>
      </c>
      <c r="Z88" s="75">
        <f>IEX!N88</f>
        <v>0</v>
      </c>
      <c r="AA88" s="117">
        <f>STOA!H88</f>
        <v>501</v>
      </c>
      <c r="AB88" s="117">
        <f>-STOA!N88</f>
        <v>0</v>
      </c>
      <c r="AC88">
        <f t="shared" si="3"/>
        <v>16.376666823690773</v>
      </c>
      <c r="AD88">
        <f t="shared" si="4"/>
        <v>1573.4096522893096</v>
      </c>
      <c r="AE88">
        <f>'IDT-1'!B88</f>
        <v>71.703000000000003</v>
      </c>
      <c r="AF88" s="26"/>
      <c r="AG88">
        <f t="shared" si="5"/>
        <v>1645.1126522893096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-135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33.950000000000003</v>
      </c>
      <c r="H89">
        <f>PPCL_Spot!P89</f>
        <v>10.75</v>
      </c>
      <c r="I89">
        <f>Bawana_NG!P89</f>
        <v>76.459999999999994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813.6472777243423</v>
      </c>
      <c r="P89" s="77">
        <v>47.54</v>
      </c>
      <c r="Q89" s="77">
        <v>15.82</v>
      </c>
      <c r="R89" s="80">
        <v>0</v>
      </c>
      <c r="S89" s="80">
        <v>0</v>
      </c>
      <c r="T89" s="78">
        <f>SUMPRODUCT(LTA!F89:AJ89,LTA!F$101:AJ$101,LTA!F$103:AJ$103)</f>
        <v>59.28</v>
      </c>
      <c r="U89" s="78">
        <f>SUMPRODUCT(LTA!F89:AJ89,LTA!F$102:AJ$102,LTA!F$103:AJ$103)</f>
        <v>90.949999999999989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97.66</v>
      </c>
      <c r="Z89" s="75">
        <f>IEX!N89</f>
        <v>0</v>
      </c>
      <c r="AA89" s="117">
        <f>STOA!H89</f>
        <v>501</v>
      </c>
      <c r="AB89" s="117">
        <f>-STOA!N89</f>
        <v>0</v>
      </c>
      <c r="AC89">
        <f t="shared" si="3"/>
        <v>17.149195261693109</v>
      </c>
      <c r="AD89">
        <f t="shared" si="4"/>
        <v>1559.980539975463</v>
      </c>
      <c r="AE89">
        <f>'IDT-1'!B89</f>
        <v>40.481999999999999</v>
      </c>
      <c r="AF89" s="26"/>
      <c r="AG89">
        <f t="shared" si="5"/>
        <v>1600.462539975463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-185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33.950000000000003</v>
      </c>
      <c r="H90">
        <f>PPCL_Spot!P90</f>
        <v>10.75</v>
      </c>
      <c r="I90">
        <f>Bawana_NG!P90</f>
        <v>76.459999999999994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816.44806030145082</v>
      </c>
      <c r="P90" s="77">
        <v>47.54</v>
      </c>
      <c r="Q90" s="77">
        <v>15.82</v>
      </c>
      <c r="R90" s="80">
        <v>0</v>
      </c>
      <c r="S90" s="80">
        <v>0</v>
      </c>
      <c r="T90" s="78">
        <f>SUMPRODUCT(LTA!F90:AJ90,LTA!F$101:AJ$101,LTA!F$103:AJ$103)</f>
        <v>59.14</v>
      </c>
      <c r="U90" s="78">
        <f>SUMPRODUCT(LTA!F90:AJ90,LTA!F$102:AJ$102,LTA!F$103:AJ$103)</f>
        <v>89.6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124.73</v>
      </c>
      <c r="Z90" s="75">
        <f>IEX!N90</f>
        <v>0</v>
      </c>
      <c r="AA90" s="117">
        <f>STOA!H90</f>
        <v>501</v>
      </c>
      <c r="AB90" s="117">
        <f>-STOA!N90</f>
        <v>0</v>
      </c>
      <c r="AC90">
        <f t="shared" si="3"/>
        <v>17.407824275893859</v>
      </c>
      <c r="AD90">
        <f t="shared" si="4"/>
        <v>1587.1026935383707</v>
      </c>
      <c r="AE90">
        <f>'IDT-1'!B90</f>
        <v>15.03</v>
      </c>
      <c r="AF90" s="26"/>
      <c r="AG90">
        <f t="shared" si="5"/>
        <v>1602.1326935383706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-186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33.950000000000003</v>
      </c>
      <c r="H91">
        <f>PPCL_Spot!P91</f>
        <v>11.03</v>
      </c>
      <c r="I91">
        <f>Bawana_NG!P91</f>
        <v>76.459999999999994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797.38719772749391</v>
      </c>
      <c r="P91" s="77">
        <v>25.14</v>
      </c>
      <c r="Q91" s="77">
        <v>15.82</v>
      </c>
      <c r="R91" s="80">
        <v>0</v>
      </c>
      <c r="S91" s="80">
        <v>0</v>
      </c>
      <c r="T91" s="78">
        <f>SUMPRODUCT(LTA!F91:AJ91,LTA!F$101:AJ$101,LTA!F$103:AJ$103)</f>
        <v>58.8</v>
      </c>
      <c r="U91" s="78">
        <f>SUMPRODUCT(LTA!F91:AJ91,LTA!F$102:AJ$102,LTA!F$103:AJ$103)</f>
        <v>88.06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644.53000000000009</v>
      </c>
      <c r="AB91" s="117">
        <f>-STOA!N91</f>
        <v>0</v>
      </c>
      <c r="AC91">
        <f t="shared" si="3"/>
        <v>16.812569201788641</v>
      </c>
      <c r="AD91">
        <f t="shared" si="4"/>
        <v>1606.4370860385191</v>
      </c>
      <c r="AE91">
        <f>'IDT-1'!B91</f>
        <v>1.1000000000000001</v>
      </c>
      <c r="AF91" s="26"/>
      <c r="AG91">
        <f t="shared" si="5"/>
        <v>1607.537086038519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-143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33.950000000000003</v>
      </c>
      <c r="H92">
        <f>PPCL_Spot!P92</f>
        <v>11.03</v>
      </c>
      <c r="I92">
        <f>Bawana_NG!P92</f>
        <v>76.459999999999994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778.60387864828533</v>
      </c>
      <c r="P92" s="77">
        <v>25.14</v>
      </c>
      <c r="Q92" s="77">
        <v>15.82</v>
      </c>
      <c r="R92" s="80">
        <v>0</v>
      </c>
      <c r="S92" s="80">
        <v>0</v>
      </c>
      <c r="T92" s="78">
        <f>SUMPRODUCT(LTA!F92:AJ92,LTA!F$101:AJ$101,LTA!F$103:AJ$103)</f>
        <v>58.290000000000006</v>
      </c>
      <c r="U92" s="78">
        <f>SUMPRODUCT(LTA!F92:AJ92,LTA!F$102:AJ$102,LTA!F$103:AJ$103)</f>
        <v>88.15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663.87000000000012</v>
      </c>
      <c r="AB92" s="117">
        <f>-STOA!N92</f>
        <v>0</v>
      </c>
      <c r="AC92">
        <f t="shared" si="3"/>
        <v>16.840406376458191</v>
      </c>
      <c r="AD92">
        <f t="shared" si="4"/>
        <v>1603.545929784641</v>
      </c>
      <c r="AE92">
        <f>'IDT-1'!B92</f>
        <v>0</v>
      </c>
      <c r="AF92" s="26"/>
      <c r="AG92">
        <f t="shared" si="5"/>
        <v>1603.545929784641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-146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33.950000000000003</v>
      </c>
      <c r="H93">
        <f>PPCL_Spot!P93</f>
        <v>11.03</v>
      </c>
      <c r="I93">
        <f>Bawana_NG!P93</f>
        <v>76.459999999999994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770.54503999391852</v>
      </c>
      <c r="P93" s="77">
        <v>25.14236389280677</v>
      </c>
      <c r="Q93" s="77">
        <v>15.82</v>
      </c>
      <c r="R93" s="80">
        <v>0</v>
      </c>
      <c r="S93" s="80">
        <v>0</v>
      </c>
      <c r="T93" s="78">
        <f>SUMPRODUCT(LTA!F93:AJ93,LTA!F$101:AJ$101,LTA!F$103:AJ$103)</f>
        <v>57.81</v>
      </c>
      <c r="U93" s="78">
        <f>SUMPRODUCT(LTA!F93:AJ93,LTA!F$102:AJ$102,LTA!F$103:AJ$103)</f>
        <v>109.95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678.37000000000012</v>
      </c>
      <c r="AB93" s="117">
        <f>-STOA!N93</f>
        <v>0</v>
      </c>
      <c r="AC93">
        <f t="shared" si="3"/>
        <v>17.049212888467679</v>
      </c>
      <c r="AD93">
        <f t="shared" si="4"/>
        <v>1635.1006485110713</v>
      </c>
      <c r="AE93">
        <f>'IDT-1'!B93</f>
        <v>0</v>
      </c>
      <c r="AF93" s="26"/>
      <c r="AG93">
        <f t="shared" si="5"/>
        <v>1635.1006485110713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-142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33.950000000000003</v>
      </c>
      <c r="H94">
        <f>PPCL_Spot!P94</f>
        <v>11.03</v>
      </c>
      <c r="I94">
        <f>Bawana_NG!P94</f>
        <v>76.459999999999994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770.53970300084791</v>
      </c>
      <c r="P94" s="77">
        <v>25.14236389280677</v>
      </c>
      <c r="Q94" s="77">
        <v>15.82</v>
      </c>
      <c r="R94" s="80">
        <v>0</v>
      </c>
      <c r="S94" s="80">
        <v>0</v>
      </c>
      <c r="T94" s="78">
        <f>SUMPRODUCT(LTA!F94:AJ94,LTA!F$101:AJ$101,LTA!F$103:AJ$103)</f>
        <v>56.24</v>
      </c>
      <c r="U94" s="78">
        <f>SUMPRODUCT(LTA!F94:AJ94,LTA!F$102:AJ$102,LTA!F$103:AJ$103)</f>
        <v>109.48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688.04000000000008</v>
      </c>
      <c r="AB94" s="117">
        <f>-STOA!N94</f>
        <v>0</v>
      </c>
      <c r="AC94">
        <f t="shared" si="3"/>
        <v>17.196213070628417</v>
      </c>
      <c r="AD94">
        <f t="shared" si="4"/>
        <v>1633.5783113358402</v>
      </c>
      <c r="AE94">
        <f>'IDT-1'!B94</f>
        <v>0</v>
      </c>
      <c r="AF94" s="26"/>
      <c r="AG94">
        <f t="shared" si="5"/>
        <v>1633.5783113358402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-151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33.950000000000003</v>
      </c>
      <c r="H95">
        <f>PPCL_Spot!P95</f>
        <v>11.03</v>
      </c>
      <c r="I95">
        <f>Bawana_NG!P95</f>
        <v>76.459999999999994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763.35047463344392</v>
      </c>
      <c r="P95" s="77">
        <v>25.14236389280677</v>
      </c>
      <c r="Q95" s="77">
        <v>15.82</v>
      </c>
      <c r="R95" s="80">
        <v>0</v>
      </c>
      <c r="S95" s="80">
        <v>0</v>
      </c>
      <c r="T95" s="78">
        <f>SUMPRODUCT(LTA!F95:AJ95,LTA!F$101:AJ$101,LTA!F$103:AJ$103)</f>
        <v>56.12</v>
      </c>
      <c r="U95" s="78">
        <f>SUMPRODUCT(LTA!F95:AJ95,LTA!F$102:AJ$102,LTA!F$103:AJ$103)</f>
        <v>107.25999999999999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31.91</v>
      </c>
      <c r="Z95" s="75">
        <f>IEX!N95</f>
        <v>0</v>
      </c>
      <c r="AA95" s="117">
        <f>STOA!H95</f>
        <v>665.80000000000007</v>
      </c>
      <c r="AB95" s="117">
        <f>-STOA!N95</f>
        <v>0</v>
      </c>
      <c r="AC95">
        <f t="shared" si="3"/>
        <v>17.667992619671612</v>
      </c>
      <c r="AD95">
        <f t="shared" si="4"/>
        <v>1580.2473034193927</v>
      </c>
      <c r="AE95">
        <f>'IDT-1'!B95</f>
        <v>0</v>
      </c>
      <c r="AF95" s="26"/>
      <c r="AG95">
        <f t="shared" si="5"/>
        <v>1580.2473034193927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-204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33.950000000000003</v>
      </c>
      <c r="H96">
        <f>PPCL_Spot!P96</f>
        <v>11.03</v>
      </c>
      <c r="I96">
        <f>Bawana_NG!P96</f>
        <v>76.459999999999994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763.34057932780127</v>
      </c>
      <c r="P96" s="77">
        <v>25.14236389280677</v>
      </c>
      <c r="Q96" s="77">
        <v>15.82</v>
      </c>
      <c r="R96" s="80">
        <v>0</v>
      </c>
      <c r="S96" s="80">
        <v>0</v>
      </c>
      <c r="T96" s="78">
        <f>SUMPRODUCT(LTA!F96:AJ96,LTA!F$101:AJ$101,LTA!F$103:AJ$103)</f>
        <v>55.5</v>
      </c>
      <c r="U96" s="78">
        <f>SUMPRODUCT(LTA!F96:AJ96,LTA!F$102:AJ$102,LTA!F$103:AJ$103)</f>
        <v>106.82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25.13</v>
      </c>
      <c r="Z96" s="75">
        <f>IEX!N96</f>
        <v>0</v>
      </c>
      <c r="AA96" s="117">
        <f>STOA!H96</f>
        <v>665.80000000000007</v>
      </c>
      <c r="AB96" s="117">
        <f>-STOA!N96</f>
        <v>0</v>
      </c>
      <c r="AC96">
        <f t="shared" si="3"/>
        <v>17.687694816203912</v>
      </c>
      <c r="AD96">
        <f t="shared" si="4"/>
        <v>1562.377705917218</v>
      </c>
      <c r="AE96">
        <f>'IDT-1'!B96</f>
        <v>0</v>
      </c>
      <c r="AF96" s="26"/>
      <c r="AG96">
        <f t="shared" si="5"/>
        <v>1562.377705917218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-214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33.950000000000003</v>
      </c>
      <c r="H97">
        <f>PPCL_Spot!P97</f>
        <v>11.03</v>
      </c>
      <c r="I97">
        <f>Bawana_NG!P97</f>
        <v>76.459999999999994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763.35047463344392</v>
      </c>
      <c r="P97" s="77">
        <v>25.14236389280677</v>
      </c>
      <c r="Q97" s="77">
        <v>15.82</v>
      </c>
      <c r="R97" s="80">
        <v>0</v>
      </c>
      <c r="S97" s="80">
        <v>0</v>
      </c>
      <c r="T97" s="78">
        <f>SUMPRODUCT(LTA!F97:AJ97,LTA!F$101:AJ$101,LTA!F$103:AJ$103)</f>
        <v>55.01</v>
      </c>
      <c r="U97" s="78">
        <f>SUMPRODUCT(LTA!F97:AJ97,LTA!F$102:AJ$102,LTA!F$103:AJ$103)</f>
        <v>106.03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12.57</v>
      </c>
      <c r="Z97" s="75">
        <f>IEX!N97</f>
        <v>0</v>
      </c>
      <c r="AA97" s="117">
        <f>STOA!H97</f>
        <v>665.80000000000007</v>
      </c>
      <c r="AB97" s="117">
        <f>-STOA!N97</f>
        <v>0</v>
      </c>
      <c r="AC97">
        <f t="shared" si="3"/>
        <v>17.93887125082577</v>
      </c>
      <c r="AD97">
        <f t="shared" si="4"/>
        <v>1506.2964247882387</v>
      </c>
      <c r="AE97">
        <f>'IDT-1'!B97</f>
        <v>0</v>
      </c>
      <c r="AF97" s="26"/>
      <c r="AG97">
        <f t="shared" si="5"/>
        <v>1506.2964247882387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-256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33.950000000000003</v>
      </c>
      <c r="H98">
        <f>PPCL_Spot!P98</f>
        <v>11.03</v>
      </c>
      <c r="I98">
        <f>Bawana_NG!P98</f>
        <v>76.459999999999994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763.34057932780127</v>
      </c>
      <c r="P98" s="77">
        <v>25.14236389280677</v>
      </c>
      <c r="Q98" s="77">
        <v>15.82</v>
      </c>
      <c r="R98" s="80">
        <v>0</v>
      </c>
      <c r="S98" s="80">
        <v>0</v>
      </c>
      <c r="T98" s="78">
        <f>SUMPRODUCT(LTA!F98:AJ98,LTA!F$101:AJ$101,LTA!F$103:AJ$103)</f>
        <v>54.49</v>
      </c>
      <c r="U98" s="78">
        <f>SUMPRODUCT(LTA!F98:AJ98,LTA!F$102:AJ$102,LTA!F$103:AJ$103)</f>
        <v>105.75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665.80000000000007</v>
      </c>
      <c r="AB98" s="117">
        <f>-STOA!N98</f>
        <v>0</v>
      </c>
      <c r="AC98">
        <f t="shared" si="3"/>
        <v>17.883275064791484</v>
      </c>
      <c r="AD98">
        <f t="shared" si="4"/>
        <v>1485.9721256686305</v>
      </c>
      <c r="AE98">
        <f>'IDT-1'!B98</f>
        <v>0</v>
      </c>
      <c r="AF98" s="26"/>
      <c r="AG98">
        <f t="shared" si="5"/>
        <v>1485.9721256686305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-263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0.31301278974515834</v>
      </c>
      <c r="F99">
        <f t="shared" si="6"/>
        <v>0</v>
      </c>
      <c r="G99">
        <f t="shared" si="6"/>
        <v>0.81479999999999886</v>
      </c>
      <c r="H99">
        <f t="shared" si="6"/>
        <v>0.24151749999999964</v>
      </c>
      <c r="I99">
        <f t="shared" si="6"/>
        <v>1.9005838158926351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16.868802241328822</v>
      </c>
      <c r="P99" s="77">
        <f t="shared" si="6"/>
        <v>0.84341788598281109</v>
      </c>
      <c r="Q99" s="77">
        <f t="shared" si="6"/>
        <v>0.39314499999999991</v>
      </c>
      <c r="R99" s="80">
        <f t="shared" si="6"/>
        <v>0.52081750000000004</v>
      </c>
      <c r="S99" s="80">
        <f t="shared" si="6"/>
        <v>0</v>
      </c>
      <c r="T99" s="78">
        <f t="shared" si="6"/>
        <v>3.8753699999999984</v>
      </c>
      <c r="U99" s="78">
        <f t="shared" si="6"/>
        <v>2.0845674999999999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0.36751250000000008</v>
      </c>
      <c r="Z99" s="75">
        <f t="shared" si="6"/>
        <v>0</v>
      </c>
      <c r="AA99" s="117">
        <f t="shared" si="6"/>
        <v>13.321095000000001</v>
      </c>
      <c r="AB99" s="117">
        <f t="shared" si="6"/>
        <v>0</v>
      </c>
      <c r="AC99">
        <f t="shared" si="6"/>
        <v>0.3813630888899871</v>
      </c>
      <c r="AD99">
        <f t="shared" si="6"/>
        <v>39.558338644059461</v>
      </c>
      <c r="AE99">
        <f t="shared" si="6"/>
        <v>0.14001175000000002</v>
      </c>
      <c r="AG99">
        <f t="shared" si="6"/>
        <v>39.69835039405946</v>
      </c>
      <c r="AI99">
        <f t="shared" si="6"/>
        <v>0</v>
      </c>
      <c r="AJ99">
        <f t="shared" si="6"/>
        <v>0</v>
      </c>
      <c r="AK99">
        <f t="shared" si="6"/>
        <v>8.6059999999999998E-2</v>
      </c>
      <c r="AL99">
        <f t="shared" si="6"/>
        <v>-1.6910000000000001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44826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19.28</v>
      </c>
      <c r="H3">
        <f>PPCL_Spot!Q3</f>
        <v>5.62</v>
      </c>
      <c r="I3">
        <f>Bawana_NG!Q3</f>
        <v>49.46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575.11922255389118</v>
      </c>
      <c r="P3" s="77">
        <v>19.341841028081866</v>
      </c>
      <c r="Q3" s="77">
        <v>9.36</v>
      </c>
      <c r="R3" s="80">
        <v>0</v>
      </c>
      <c r="S3" s="80">
        <v>0</v>
      </c>
      <c r="T3" s="78">
        <f>SUMPRODUCT(LTA!F3:AJ3,LTA!F$101:AJ$101,LTA!F$104:AJ$104)</f>
        <v>32.24</v>
      </c>
      <c r="U3" s="78">
        <f>SUMPRODUCT(LTA!F3:AJ3,LTA!F$102:AJ$102,LTA!F$104:AJ$104)</f>
        <v>62.86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247.83999999999997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9.7624876856197709</v>
      </c>
      <c r="AD3">
        <f>SUM(B3:AB3,AI3:AR3)-AC3</f>
        <v>938.90086275121485</v>
      </c>
      <c r="AE3">
        <f>'IDT-1'!C3</f>
        <v>0</v>
      </c>
      <c r="AF3" s="26"/>
      <c r="AG3">
        <f>SUM(AD3:AF3)</f>
        <v>938.90086275121485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-80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19.28</v>
      </c>
      <c r="H4">
        <f>PPCL_Spot!Q4</f>
        <v>5.62</v>
      </c>
      <c r="I4">
        <f>Bawana_NG!Q4</f>
        <v>49.46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575.1199243439637</v>
      </c>
      <c r="P4" s="77">
        <v>19.341841028081866</v>
      </c>
      <c r="Q4" s="77">
        <v>9.36</v>
      </c>
      <c r="R4" s="80">
        <v>0</v>
      </c>
      <c r="S4" s="80">
        <v>0</v>
      </c>
      <c r="T4" s="78">
        <f>SUMPRODUCT(LTA!F4:AJ4,LTA!F$101:AJ$101,LTA!F$104:AJ$104)</f>
        <v>32.380000000000003</v>
      </c>
      <c r="U4" s="78">
        <f>SUMPRODUCT(LTA!F4:AJ4,LTA!F$102:AJ$102,LTA!F$104:AJ$104)</f>
        <v>63.260000000000005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247.83999999999997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9.8560271365943617</v>
      </c>
      <c r="AD4">
        <f t="shared" ref="AD4:AD67" si="1">SUM(B4:AB4,AI4:AR4)-AC4</f>
        <v>929.34802509031283</v>
      </c>
      <c r="AE4">
        <f>'IDT-1'!C4</f>
        <v>0</v>
      </c>
      <c r="AF4" s="26"/>
      <c r="AG4">
        <f t="shared" ref="AG4:AG67" si="2">SUM(AD4:AF4)</f>
        <v>929.34802509031283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-90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19.28</v>
      </c>
      <c r="H5">
        <f>PPCL_Spot!Q5</f>
        <v>5.62</v>
      </c>
      <c r="I5">
        <f>Bawana_NG!Q5</f>
        <v>49.46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571.30594004631917</v>
      </c>
      <c r="P5" s="77">
        <v>19.341841028081866</v>
      </c>
      <c r="Q5" s="77">
        <v>9.36</v>
      </c>
      <c r="R5" s="80">
        <v>0</v>
      </c>
      <c r="S5" s="80">
        <v>0</v>
      </c>
      <c r="T5" s="78">
        <f>SUMPRODUCT(LTA!F5:AJ5,LTA!F$101:AJ$101,LTA!F$104:AJ$104)</f>
        <v>32.19</v>
      </c>
      <c r="U5" s="78">
        <f>SUMPRODUCT(LTA!F5:AJ5,LTA!F$102:AJ$102,LTA!F$104:AJ$104)</f>
        <v>63.68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247.83999999999997</v>
      </c>
      <c r="AB5" s="117">
        <f>-STOA!O5</f>
        <v>0</v>
      </c>
      <c r="AC5">
        <f t="shared" si="0"/>
        <v>9.9576599876080198</v>
      </c>
      <c r="AD5">
        <f t="shared" si="1"/>
        <v>910.66240794165458</v>
      </c>
      <c r="AE5">
        <f>'IDT-1'!C5</f>
        <v>0</v>
      </c>
      <c r="AF5" s="26"/>
      <c r="AG5">
        <f t="shared" si="2"/>
        <v>910.66240794165458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19.28</v>
      </c>
      <c r="H6">
        <f>PPCL_Spot!Q6</f>
        <v>5.62</v>
      </c>
      <c r="I6">
        <f>Bawana_NG!Q6</f>
        <v>49.46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571.30544321200136</v>
      </c>
      <c r="P6" s="77">
        <v>19.341841028081866</v>
      </c>
      <c r="Q6" s="77">
        <v>9.36</v>
      </c>
      <c r="R6" s="80">
        <v>0</v>
      </c>
      <c r="S6" s="80">
        <v>0</v>
      </c>
      <c r="T6" s="78">
        <f>SUMPRODUCT(LTA!F6:AJ6,LTA!F$101:AJ$101,LTA!F$104:AJ$104)</f>
        <v>31.88</v>
      </c>
      <c r="U6" s="78">
        <f>SUMPRODUCT(LTA!F6:AJ6,LTA!F$102:AJ$102,LTA!F$104:AJ$104)</f>
        <v>63.75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</v>
      </c>
      <c r="AA6" s="117">
        <f>STOA!I6</f>
        <v>247.83999999999997</v>
      </c>
      <c r="AB6" s="117">
        <f>-STOA!O6</f>
        <v>0</v>
      </c>
      <c r="AC6">
        <f t="shared" si="0"/>
        <v>10.053203018210173</v>
      </c>
      <c r="AD6">
        <f t="shared" si="1"/>
        <v>899.32636807673464</v>
      </c>
      <c r="AE6">
        <f>'IDT-1'!C6</f>
        <v>0</v>
      </c>
      <c r="AF6" s="26"/>
      <c r="AG6">
        <f t="shared" si="2"/>
        <v>899.32636807673464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19.28</v>
      </c>
      <c r="H7">
        <f>PPCL_Spot!Q7</f>
        <v>5.62</v>
      </c>
      <c r="I7">
        <f>Bawana_NG!Q7</f>
        <v>49.920000000000009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573.82493305844571</v>
      </c>
      <c r="P7" s="77">
        <v>25.87</v>
      </c>
      <c r="Q7" s="77">
        <v>9.36</v>
      </c>
      <c r="R7" s="80">
        <v>0</v>
      </c>
      <c r="S7" s="80">
        <v>0</v>
      </c>
      <c r="T7" s="78">
        <f>SUMPRODUCT(LTA!F7:AJ7,LTA!F$101:AJ$101,LTA!F$104:AJ$104)</f>
        <v>31.84</v>
      </c>
      <c r="U7" s="78">
        <f>SUMPRODUCT(LTA!F7:AJ7,LTA!F$102:AJ$102,LTA!F$104:AJ$104)</f>
        <v>63.39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-37.51</v>
      </c>
      <c r="AA7" s="117">
        <f>STOA!I7</f>
        <v>247.83999999999997</v>
      </c>
      <c r="AB7" s="117">
        <f>-STOA!O7</f>
        <v>0</v>
      </c>
      <c r="AC7">
        <f t="shared" si="0"/>
        <v>10.549389165794203</v>
      </c>
      <c r="AD7">
        <f t="shared" si="1"/>
        <v>861.78204971627872</v>
      </c>
      <c r="AE7">
        <f>'IDT-1'!C7</f>
        <v>0</v>
      </c>
      <c r="AF7" s="26"/>
      <c r="AG7">
        <f t="shared" si="2"/>
        <v>861.78204971627872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-125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19.28</v>
      </c>
      <c r="H8">
        <f>PPCL_Spot!Q8</f>
        <v>5.62</v>
      </c>
      <c r="I8">
        <f>Bawana_NG!Q8</f>
        <v>49.920000000000009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571.16705147640778</v>
      </c>
      <c r="P8" s="77">
        <v>25.87</v>
      </c>
      <c r="Q8" s="77">
        <v>9.36</v>
      </c>
      <c r="R8" s="80">
        <v>0</v>
      </c>
      <c r="S8" s="80">
        <v>0</v>
      </c>
      <c r="T8" s="78">
        <f>SUMPRODUCT(LTA!F8:AJ8,LTA!F$101:AJ$101,LTA!F$104:AJ$104)</f>
        <v>31.2</v>
      </c>
      <c r="U8" s="78">
        <f>SUMPRODUCT(LTA!F8:AJ8,LTA!F$102:AJ$102,LTA!F$104:AJ$104)</f>
        <v>62.400000000000006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-31</v>
      </c>
      <c r="AA8" s="117">
        <f>STOA!I8</f>
        <v>247.83999999999997</v>
      </c>
      <c r="AB8" s="117">
        <f>-STOA!O8</f>
        <v>0</v>
      </c>
      <c r="AC8">
        <f t="shared" si="0"/>
        <v>10.45385919770278</v>
      </c>
      <c r="AD8">
        <f t="shared" si="1"/>
        <v>864.09969810233247</v>
      </c>
      <c r="AE8">
        <f>'IDT-1'!C8</f>
        <v>0</v>
      </c>
      <c r="AF8" s="26"/>
      <c r="AG8">
        <f t="shared" si="2"/>
        <v>864.09969810233247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-125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18.269701986754967</v>
      </c>
      <c r="F9">
        <f>GT_Spot!Q9</f>
        <v>0</v>
      </c>
      <c r="G9">
        <f>PPCL_NG!Q9</f>
        <v>19.28</v>
      </c>
      <c r="H9">
        <f>PPCL_Spot!Q9</f>
        <v>5.62</v>
      </c>
      <c r="I9">
        <f>Bawana_NG!Q9</f>
        <v>49.920000000000009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569.56619577023264</v>
      </c>
      <c r="P9" s="77">
        <v>19.337631643399462</v>
      </c>
      <c r="Q9" s="77">
        <v>9.36</v>
      </c>
      <c r="R9" s="80">
        <v>0</v>
      </c>
      <c r="S9" s="80">
        <v>0</v>
      </c>
      <c r="T9" s="78">
        <f>SUMPRODUCT(LTA!F9:AJ9,LTA!F$101:AJ$101,LTA!F$104:AJ$104)</f>
        <v>30.07</v>
      </c>
      <c r="U9" s="78">
        <f>SUMPRODUCT(LTA!F9:AJ9,LTA!F$102:AJ$102,LTA!F$104:AJ$104)</f>
        <v>62.150000000000006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-51</v>
      </c>
      <c r="AA9" s="117">
        <f>STOA!I9</f>
        <v>247.83999999999997</v>
      </c>
      <c r="AB9" s="117">
        <f>-STOA!O9</f>
        <v>0</v>
      </c>
      <c r="AC9">
        <f t="shared" si="0"/>
        <v>10.994114603517597</v>
      </c>
      <c r="AD9">
        <f t="shared" si="1"/>
        <v>804.41941479686966</v>
      </c>
      <c r="AE9">
        <f>'IDT-1'!C9</f>
        <v>0</v>
      </c>
      <c r="AF9" s="26"/>
      <c r="AG9">
        <f t="shared" si="2"/>
        <v>804.41941479686966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-165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18.269701986754967</v>
      </c>
      <c r="F10">
        <f>GT_Spot!Q10</f>
        <v>0</v>
      </c>
      <c r="G10">
        <f>PPCL_NG!Q10</f>
        <v>19.28</v>
      </c>
      <c r="H10">
        <f>PPCL_Spot!Q10</f>
        <v>5.62</v>
      </c>
      <c r="I10">
        <f>Bawana_NG!Q10</f>
        <v>49.920000000000009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569.56623897170869</v>
      </c>
      <c r="P10" s="77">
        <v>19.337631643399462</v>
      </c>
      <c r="Q10" s="77">
        <v>9.36</v>
      </c>
      <c r="R10" s="80">
        <v>0</v>
      </c>
      <c r="S10" s="80">
        <v>0</v>
      </c>
      <c r="T10" s="78">
        <f>SUMPRODUCT(LTA!F10:AJ10,LTA!F$101:AJ$101,LTA!F$104:AJ$104)</f>
        <v>29.71</v>
      </c>
      <c r="U10" s="78">
        <f>SUMPRODUCT(LTA!F10:AJ10,LTA!F$102:AJ$102,LTA!F$104:AJ$104)</f>
        <v>66.290000000000006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-45</v>
      </c>
      <c r="AA10" s="117">
        <f>STOA!I10</f>
        <v>247.83999999999997</v>
      </c>
      <c r="AB10" s="117">
        <f>-STOA!O10</f>
        <v>0</v>
      </c>
      <c r="AC10">
        <f t="shared" si="0"/>
        <v>10.92971958094644</v>
      </c>
      <c r="AD10">
        <f t="shared" si="1"/>
        <v>819.26385302091683</v>
      </c>
      <c r="AE10">
        <f>'IDT-1'!C10</f>
        <v>0</v>
      </c>
      <c r="AF10" s="26"/>
      <c r="AG10">
        <f t="shared" si="2"/>
        <v>819.26385302091683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-160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19.28</v>
      </c>
      <c r="H11">
        <f>PPCL_Spot!Q11</f>
        <v>5.62</v>
      </c>
      <c r="I11">
        <f>Bawana_NG!Q11</f>
        <v>49.920000000000009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565.17370677070926</v>
      </c>
      <c r="P11" s="77">
        <v>19.337631643399462</v>
      </c>
      <c r="Q11" s="77">
        <v>9.36</v>
      </c>
      <c r="R11" s="80">
        <v>0</v>
      </c>
      <c r="S11" s="80">
        <v>0</v>
      </c>
      <c r="T11" s="78">
        <f>SUMPRODUCT(LTA!F11:AJ11,LTA!F$101:AJ$101,LTA!F$104:AJ$104)</f>
        <v>38.11</v>
      </c>
      <c r="U11" s="78">
        <f>SUMPRODUCT(LTA!F11:AJ11,LTA!F$102:AJ$102,LTA!F$104:AJ$104)</f>
        <v>66.099999999999994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-101</v>
      </c>
      <c r="AA11" s="117">
        <f>STOA!I11</f>
        <v>247.83999999999997</v>
      </c>
      <c r="AB11" s="117">
        <f>-STOA!O11</f>
        <v>0</v>
      </c>
      <c r="AC11">
        <f t="shared" si="0"/>
        <v>10.836516661253338</v>
      </c>
      <c r="AD11">
        <f t="shared" si="1"/>
        <v>816.80132757648278</v>
      </c>
      <c r="AE11">
        <f>'IDT-1'!C11</f>
        <v>0</v>
      </c>
      <c r="AF11" s="26"/>
      <c r="AG11">
        <f t="shared" si="2"/>
        <v>816.80132757648278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19.28</v>
      </c>
      <c r="H12">
        <f>PPCL_Spot!Q12</f>
        <v>5.62</v>
      </c>
      <c r="I12">
        <f>Bawana_NG!Q12</f>
        <v>49.920000000000009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565.17473883771743</v>
      </c>
      <c r="P12" s="77">
        <v>19.337631643399462</v>
      </c>
      <c r="Q12" s="77">
        <v>9.36</v>
      </c>
      <c r="R12" s="80">
        <v>0</v>
      </c>
      <c r="S12" s="80">
        <v>0</v>
      </c>
      <c r="T12" s="78">
        <f>SUMPRODUCT(LTA!F12:AJ12,LTA!F$101:AJ$101,LTA!F$104:AJ$104)</f>
        <v>38.549999999999997</v>
      </c>
      <c r="U12" s="78">
        <f>SUMPRODUCT(LTA!F12:AJ12,LTA!F$102:AJ$102,LTA!F$104:AJ$104)</f>
        <v>65.930000000000007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-111</v>
      </c>
      <c r="AA12" s="117">
        <f>STOA!I12</f>
        <v>247.83999999999997</v>
      </c>
      <c r="AB12" s="117">
        <f>-STOA!O12</f>
        <v>0</v>
      </c>
      <c r="AC12">
        <f t="shared" si="0"/>
        <v>10.927683018664961</v>
      </c>
      <c r="AD12">
        <f t="shared" si="1"/>
        <v>806.98119328607913</v>
      </c>
      <c r="AE12">
        <f>'IDT-1'!C12</f>
        <v>0</v>
      </c>
      <c r="AF12" s="26"/>
      <c r="AG12">
        <f t="shared" si="2"/>
        <v>806.98119328607913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19.28</v>
      </c>
      <c r="H13">
        <f>PPCL_Spot!Q13</f>
        <v>5.62</v>
      </c>
      <c r="I13">
        <f>Bawana_NG!Q13</f>
        <v>49.920000000000009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570.66122602694213</v>
      </c>
      <c r="P13" s="77">
        <v>19.337631643399462</v>
      </c>
      <c r="Q13" s="77">
        <v>9.36</v>
      </c>
      <c r="R13" s="80">
        <v>0</v>
      </c>
      <c r="S13" s="80">
        <v>0</v>
      </c>
      <c r="T13" s="78">
        <f>SUMPRODUCT(LTA!F13:AJ13,LTA!F$101:AJ$101,LTA!F$104:AJ$104)</f>
        <v>38.19</v>
      </c>
      <c r="U13" s="78">
        <f>SUMPRODUCT(LTA!F13:AJ13,LTA!F$102:AJ$102,LTA!F$104:AJ$104)</f>
        <v>65.930000000000007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-100</v>
      </c>
      <c r="AA13" s="117">
        <f>STOA!I13</f>
        <v>247.83999999999997</v>
      </c>
      <c r="AB13" s="117">
        <f>-STOA!O13</f>
        <v>0</v>
      </c>
      <c r="AC13">
        <f t="shared" si="0"/>
        <v>11.008308616018921</v>
      </c>
      <c r="AD13">
        <f t="shared" si="1"/>
        <v>808.02705487795015</v>
      </c>
      <c r="AE13">
        <f>'IDT-1'!C13</f>
        <v>0</v>
      </c>
      <c r="AF13" s="26"/>
      <c r="AG13">
        <f t="shared" si="2"/>
        <v>808.02705487795015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19.28</v>
      </c>
      <c r="H14">
        <f>PPCL_Spot!Q14</f>
        <v>5.62</v>
      </c>
      <c r="I14">
        <f>Bawana_NG!Q14</f>
        <v>49.920000000000009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570.6620137774504</v>
      </c>
      <c r="P14" s="77">
        <v>19.337631643399462</v>
      </c>
      <c r="Q14" s="77">
        <v>9.36</v>
      </c>
      <c r="R14" s="80">
        <v>0</v>
      </c>
      <c r="S14" s="80">
        <v>0</v>
      </c>
      <c r="T14" s="78">
        <f>SUMPRODUCT(LTA!F14:AJ14,LTA!F$101:AJ$101,LTA!F$104:AJ$104)</f>
        <v>37.409999999999997</v>
      </c>
      <c r="U14" s="78">
        <f>SUMPRODUCT(LTA!F14:AJ14,LTA!F$102:AJ$102,LTA!F$104:AJ$104)</f>
        <v>66.31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-110</v>
      </c>
      <c r="AA14" s="117">
        <f>STOA!I14</f>
        <v>247.83999999999997</v>
      </c>
      <c r="AB14" s="117">
        <f>-STOA!O14</f>
        <v>0</v>
      </c>
      <c r="AC14">
        <f t="shared" si="0"/>
        <v>11.137967461056324</v>
      </c>
      <c r="AD14">
        <f t="shared" si="1"/>
        <v>792.49818378342081</v>
      </c>
      <c r="AE14">
        <f>'IDT-1'!C14</f>
        <v>0</v>
      </c>
      <c r="AF14" s="26"/>
      <c r="AG14">
        <f t="shared" si="2"/>
        <v>792.49818378342081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19.28</v>
      </c>
      <c r="H15">
        <f>PPCL_Spot!Q15</f>
        <v>5.62</v>
      </c>
      <c r="I15">
        <f>Bawana_NG!Q15</f>
        <v>49.920000000000009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567.42668393096983</v>
      </c>
      <c r="P15" s="77">
        <v>19.337631643399462</v>
      </c>
      <c r="Q15" s="77">
        <v>9.36</v>
      </c>
      <c r="R15" s="80">
        <v>0</v>
      </c>
      <c r="S15" s="80">
        <v>0</v>
      </c>
      <c r="T15" s="78">
        <f>SUMPRODUCT(LTA!F15:AJ15,LTA!F$101:AJ$101,LTA!F$104:AJ$104)</f>
        <v>36.75</v>
      </c>
      <c r="U15" s="78">
        <f>SUMPRODUCT(LTA!F15:AJ15,LTA!F$102:AJ$102,LTA!F$104:AJ$104)</f>
        <v>66.240000000000009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-95</v>
      </c>
      <c r="AA15" s="117">
        <f>STOA!I15</f>
        <v>230.53999999999996</v>
      </c>
      <c r="AB15" s="117">
        <f>-STOA!O15</f>
        <v>0</v>
      </c>
      <c r="AC15">
        <f t="shared" si="0"/>
        <v>10.640098095130458</v>
      </c>
      <c r="AD15">
        <f t="shared" si="1"/>
        <v>806.73072330286618</v>
      </c>
      <c r="AE15">
        <f>'IDT-1'!C15</f>
        <v>0</v>
      </c>
      <c r="AF15" s="26"/>
      <c r="AG15">
        <f t="shared" si="2"/>
        <v>806.73072330286618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-100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19.28</v>
      </c>
      <c r="H16">
        <f>PPCL_Spot!Q16</f>
        <v>5.62</v>
      </c>
      <c r="I16">
        <f>Bawana_NG!Q16</f>
        <v>49.920000000000009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567.1334995559738</v>
      </c>
      <c r="P16" s="77">
        <v>19.337631643399462</v>
      </c>
      <c r="Q16" s="77">
        <v>9.36</v>
      </c>
      <c r="R16" s="80">
        <v>0</v>
      </c>
      <c r="S16" s="80">
        <v>0</v>
      </c>
      <c r="T16" s="78">
        <f>SUMPRODUCT(LTA!F16:AJ16,LTA!F$101:AJ$101,LTA!F$104:AJ$104)</f>
        <v>36.659999999999997</v>
      </c>
      <c r="U16" s="78">
        <f>SUMPRODUCT(LTA!F16:AJ16,LTA!F$102:AJ$102,LTA!F$104:AJ$104)</f>
        <v>66.09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-105</v>
      </c>
      <c r="AA16" s="117">
        <f>STOA!I16</f>
        <v>230.53999999999996</v>
      </c>
      <c r="AB16" s="117">
        <f>-STOA!O16</f>
        <v>0</v>
      </c>
      <c r="AC16">
        <f t="shared" si="0"/>
        <v>11.168093723962212</v>
      </c>
      <c r="AD16">
        <f t="shared" si="1"/>
        <v>745.66954329903831</v>
      </c>
      <c r="AE16">
        <f>'IDT-1'!C16</f>
        <v>0</v>
      </c>
      <c r="AF16" s="26"/>
      <c r="AG16">
        <f t="shared" si="2"/>
        <v>745.66954329903831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19.28</v>
      </c>
      <c r="H17">
        <f>PPCL_Spot!Q17</f>
        <v>5.62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562.94936404139389</v>
      </c>
      <c r="P17" s="77">
        <v>18.850000000000001</v>
      </c>
      <c r="Q17" s="77">
        <v>9.36</v>
      </c>
      <c r="R17" s="80">
        <v>0</v>
      </c>
      <c r="S17" s="80">
        <v>0</v>
      </c>
      <c r="T17" s="78">
        <f>SUMPRODUCT(LTA!F17:AJ17,LTA!F$101:AJ$101,LTA!F$104:AJ$104)</f>
        <v>41.67</v>
      </c>
      <c r="U17" s="78">
        <f>SUMPRODUCT(LTA!F17:AJ17,LTA!F$102:AJ$102,LTA!F$104:AJ$104)</f>
        <v>65.990000000000009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-115</v>
      </c>
      <c r="AA17" s="117">
        <f>STOA!I17</f>
        <v>230.53999999999996</v>
      </c>
      <c r="AB17" s="117">
        <f>-STOA!O17</f>
        <v>0</v>
      </c>
      <c r="AC17">
        <f t="shared" si="0"/>
        <v>11.171675448193945</v>
      </c>
      <c r="AD17">
        <f t="shared" si="1"/>
        <v>725.98419441682722</v>
      </c>
      <c r="AE17">
        <f>'IDT-1'!C17</f>
        <v>0</v>
      </c>
      <c r="AF17" s="26"/>
      <c r="AG17">
        <f t="shared" si="2"/>
        <v>725.98419441682722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19.28</v>
      </c>
      <c r="H18">
        <f>PPCL_Spot!Q18</f>
        <v>5.62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564.37225474127501</v>
      </c>
      <c r="P18" s="77">
        <v>18.850000000000001</v>
      </c>
      <c r="Q18" s="77">
        <v>11.789999999999997</v>
      </c>
      <c r="R18" s="80">
        <v>0</v>
      </c>
      <c r="S18" s="80">
        <v>0</v>
      </c>
      <c r="T18" s="78">
        <f>SUMPRODUCT(LTA!F18:AJ18,LTA!F$101:AJ$101,LTA!F$104:AJ$104)</f>
        <v>41.18</v>
      </c>
      <c r="U18" s="78">
        <f>SUMPRODUCT(LTA!F18:AJ18,LTA!F$102:AJ$102,LTA!F$104:AJ$104)</f>
        <v>65.510000000000005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-125</v>
      </c>
      <c r="AA18" s="117">
        <f>STOA!I18</f>
        <v>230.53999999999996</v>
      </c>
      <c r="AB18" s="117">
        <f>-STOA!O18</f>
        <v>0</v>
      </c>
      <c r="AC18">
        <f t="shared" si="0"/>
        <v>11.063872973519969</v>
      </c>
      <c r="AD18">
        <f t="shared" si="1"/>
        <v>743.97488759138218</v>
      </c>
      <c r="AE18">
        <f>'IDT-1'!C18</f>
        <v>0</v>
      </c>
      <c r="AF18" s="26"/>
      <c r="AG18">
        <f t="shared" si="2"/>
        <v>743.97488759138218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19.28</v>
      </c>
      <c r="H19">
        <f>PPCL_Spot!Q19</f>
        <v>5.79</v>
      </c>
      <c r="I19">
        <f>Bawana_NG!Q19</f>
        <v>41.461912097034556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559.91723760597836</v>
      </c>
      <c r="P19" s="77">
        <v>18.850000000000001</v>
      </c>
      <c r="Q19" s="77">
        <v>11.789999999999997</v>
      </c>
      <c r="R19" s="80">
        <v>0</v>
      </c>
      <c r="S19" s="80">
        <v>0</v>
      </c>
      <c r="T19" s="78">
        <f>SUMPRODUCT(LTA!F19:AJ19,LTA!F$101:AJ$101,LTA!F$104:AJ$104)</f>
        <v>50.85</v>
      </c>
      <c r="U19" s="78">
        <f>SUMPRODUCT(LTA!F19:AJ19,LTA!F$102:AJ$102,LTA!F$104:AJ$104)</f>
        <v>65.150000000000006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-135</v>
      </c>
      <c r="AA19" s="117">
        <f>STOA!I19</f>
        <v>230.53999999999996</v>
      </c>
      <c r="AB19" s="117">
        <f>-STOA!O19</f>
        <v>0</v>
      </c>
      <c r="AC19">
        <f t="shared" si="0"/>
        <v>11.165348286794242</v>
      </c>
      <c r="AD19">
        <f t="shared" si="1"/>
        <v>745.36030723984595</v>
      </c>
      <c r="AE19">
        <f>'IDT-1'!C19</f>
        <v>0</v>
      </c>
      <c r="AF19" s="26"/>
      <c r="AG19">
        <f t="shared" si="2"/>
        <v>745.36030723984595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19.28</v>
      </c>
      <c r="H20">
        <f>PPCL_Spot!Q20</f>
        <v>5.79</v>
      </c>
      <c r="I20">
        <f>Bawana_NG!Q20</f>
        <v>41.461912097034556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562.57467247397835</v>
      </c>
      <c r="P20" s="77">
        <v>18.850000000000001</v>
      </c>
      <c r="Q20" s="77">
        <v>11.789999999999997</v>
      </c>
      <c r="R20" s="80">
        <v>0</v>
      </c>
      <c r="S20" s="80">
        <v>0</v>
      </c>
      <c r="T20" s="78">
        <f>SUMPRODUCT(LTA!F20:AJ20,LTA!F$101:AJ$101,LTA!F$104:AJ$104)</f>
        <v>50.51</v>
      </c>
      <c r="U20" s="78">
        <f>SUMPRODUCT(LTA!F20:AJ20,LTA!F$102:AJ$102,LTA!F$104:AJ$104)</f>
        <v>68.17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-145</v>
      </c>
      <c r="AA20" s="117">
        <f>STOA!I20</f>
        <v>230.53999999999996</v>
      </c>
      <c r="AB20" s="117">
        <f>-STOA!O20</f>
        <v>0</v>
      </c>
      <c r="AC20">
        <f t="shared" si="0"/>
        <v>11.301098988854593</v>
      </c>
      <c r="AD20">
        <f t="shared" si="1"/>
        <v>740.56199140578542</v>
      </c>
      <c r="AE20">
        <f>'IDT-1'!C20</f>
        <v>0</v>
      </c>
      <c r="AF20" s="26"/>
      <c r="AG20">
        <f t="shared" si="2"/>
        <v>740.56199140578542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41.461912097034556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562.5761438850808</v>
      </c>
      <c r="P21" s="77">
        <v>14.499999999999996</v>
      </c>
      <c r="Q21" s="77">
        <v>11.789999999999997</v>
      </c>
      <c r="R21" s="80">
        <v>0</v>
      </c>
      <c r="S21" s="80">
        <v>0</v>
      </c>
      <c r="T21" s="78">
        <f>SUMPRODUCT(LTA!F21:AJ21,LTA!F$101:AJ$101,LTA!F$104:AJ$104)</f>
        <v>49.75</v>
      </c>
      <c r="U21" s="78">
        <f>SUMPRODUCT(LTA!F21:AJ21,LTA!F$102:AJ$102,LTA!F$104:AJ$104)</f>
        <v>67.77000000000001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-167.44</v>
      </c>
      <c r="AA21" s="117">
        <f>STOA!I21</f>
        <v>230.53999999999996</v>
      </c>
      <c r="AB21" s="117">
        <f>-STOA!O21</f>
        <v>0</v>
      </c>
      <c r="AC21">
        <f t="shared" si="0"/>
        <v>11.274286568426451</v>
      </c>
      <c r="AD21">
        <f t="shared" si="1"/>
        <v>732.64027523731613</v>
      </c>
      <c r="AE21">
        <f>'IDT-1'!C21</f>
        <v>0</v>
      </c>
      <c r="AF21" s="26"/>
      <c r="AG21">
        <f t="shared" si="2"/>
        <v>732.64027523731613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41.461912097034556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568.65887679543039</v>
      </c>
      <c r="P22" s="77">
        <v>14.499999999999996</v>
      </c>
      <c r="Q22" s="77">
        <v>11.789999999999997</v>
      </c>
      <c r="R22" s="80">
        <v>0</v>
      </c>
      <c r="S22" s="80">
        <v>0</v>
      </c>
      <c r="T22" s="78">
        <f>SUMPRODUCT(LTA!F22:AJ22,LTA!F$101:AJ$101,LTA!F$104:AJ$104)</f>
        <v>49.09</v>
      </c>
      <c r="U22" s="78">
        <f>SUMPRODUCT(LTA!F22:AJ22,LTA!F$102:AJ$102,LTA!F$104:AJ$104)</f>
        <v>67.010000000000005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-181</v>
      </c>
      <c r="AA22" s="117">
        <f>STOA!I22</f>
        <v>230.53999999999996</v>
      </c>
      <c r="AB22" s="117">
        <f>-STOA!O22</f>
        <v>0</v>
      </c>
      <c r="AC22">
        <f t="shared" si="0"/>
        <v>11.12497156396166</v>
      </c>
      <c r="AD22">
        <f t="shared" si="1"/>
        <v>758.89232315213042</v>
      </c>
      <c r="AE22">
        <f>'IDT-1'!C22</f>
        <v>0</v>
      </c>
      <c r="AF22" s="26"/>
      <c r="AG22">
        <f t="shared" si="2"/>
        <v>758.89232315213042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19.28</v>
      </c>
      <c r="H23">
        <f>PPCL_Spot!Q23</f>
        <v>5.79</v>
      </c>
      <c r="I23">
        <f>Bawana_NG!Q23</f>
        <v>40.39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603.72054046400751</v>
      </c>
      <c r="P23" s="77">
        <v>14.499999999999996</v>
      </c>
      <c r="Q23" s="77">
        <v>11.789999999999997</v>
      </c>
      <c r="R23" s="80">
        <v>0</v>
      </c>
      <c r="S23" s="80">
        <v>0</v>
      </c>
      <c r="T23" s="78">
        <f>SUMPRODUCT(LTA!F23:AJ23,LTA!F$101:AJ$101,LTA!F$104:AJ$104)</f>
        <v>48.66</v>
      </c>
      <c r="U23" s="78">
        <f>SUMPRODUCT(LTA!F23:AJ23,LTA!F$102:AJ$102,LTA!F$104:AJ$104)</f>
        <v>66.760000000000005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-155</v>
      </c>
      <c r="AA23" s="117">
        <f>STOA!I23</f>
        <v>230.53999999999996</v>
      </c>
      <c r="AB23" s="117">
        <f>-STOA!O23</f>
        <v>-50</v>
      </c>
      <c r="AC23">
        <f t="shared" si="0"/>
        <v>12.163860089655641</v>
      </c>
      <c r="AD23">
        <f t="shared" si="1"/>
        <v>707.16318619797914</v>
      </c>
      <c r="AE23">
        <f>'IDT-1'!C23</f>
        <v>0</v>
      </c>
      <c r="AF23" s="26"/>
      <c r="AG23">
        <f t="shared" si="2"/>
        <v>707.16318619797914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19.28</v>
      </c>
      <c r="H24">
        <f>PPCL_Spot!Q24</f>
        <v>5.79</v>
      </c>
      <c r="I24">
        <f>Bawana_NG!Q24</f>
        <v>40.39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603.71906905290496</v>
      </c>
      <c r="P24" s="77">
        <v>14.499999999999996</v>
      </c>
      <c r="Q24" s="77">
        <v>11.789999999999997</v>
      </c>
      <c r="R24" s="80">
        <v>0</v>
      </c>
      <c r="S24" s="80">
        <v>0</v>
      </c>
      <c r="T24" s="78">
        <f>SUMPRODUCT(LTA!F24:AJ24,LTA!F$101:AJ$101,LTA!F$104:AJ$104)</f>
        <v>47.84</v>
      </c>
      <c r="U24" s="78">
        <f>SUMPRODUCT(LTA!F24:AJ24,LTA!F$102:AJ$102,LTA!F$104:AJ$104)</f>
        <v>66.31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-145</v>
      </c>
      <c r="AA24" s="117">
        <f>STOA!I24</f>
        <v>230.53999999999996</v>
      </c>
      <c r="AB24" s="117">
        <f>-STOA!O24</f>
        <v>-50</v>
      </c>
      <c r="AC24">
        <f t="shared" si="0"/>
        <v>11.841936677961103</v>
      </c>
      <c r="AD24">
        <f t="shared" si="1"/>
        <v>741.21363819857118</v>
      </c>
      <c r="AE24">
        <f>'IDT-1'!C24</f>
        <v>0</v>
      </c>
      <c r="AF24" s="26"/>
      <c r="AG24">
        <f t="shared" si="2"/>
        <v>741.21363819857118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19.28</v>
      </c>
      <c r="H25">
        <f>PPCL_Spot!Q25</f>
        <v>6.27</v>
      </c>
      <c r="I25">
        <f>Bawana_NG!Q25</f>
        <v>40.39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601.81281699437989</v>
      </c>
      <c r="P25" s="77">
        <v>14.499999999999996</v>
      </c>
      <c r="Q25" s="77">
        <v>11.789999999999997</v>
      </c>
      <c r="R25" s="80">
        <v>0</v>
      </c>
      <c r="S25" s="80">
        <v>0</v>
      </c>
      <c r="T25" s="78">
        <f>SUMPRODUCT(LTA!F25:AJ25,LTA!F$101:AJ$101,LTA!F$104:AJ$104)</f>
        <v>47.18</v>
      </c>
      <c r="U25" s="78">
        <f>SUMPRODUCT(LTA!F25:AJ25,LTA!F$102:AJ$102,LTA!F$104:AJ$104)</f>
        <v>65.98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-152.59</v>
      </c>
      <c r="AA25" s="117">
        <f>STOA!I25</f>
        <v>230.53999999999996</v>
      </c>
      <c r="AB25" s="117">
        <f>-STOA!O25</f>
        <v>-50</v>
      </c>
      <c r="AC25">
        <f t="shared" si="0"/>
        <v>11.754886734906613</v>
      </c>
      <c r="AD25">
        <f t="shared" si="1"/>
        <v>746.29443608310044</v>
      </c>
      <c r="AE25">
        <f>'IDT-1'!C25</f>
        <v>0</v>
      </c>
      <c r="AF25" s="26"/>
      <c r="AG25">
        <f t="shared" si="2"/>
        <v>746.29443608310044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19.28</v>
      </c>
      <c r="H26">
        <f>PPCL_Spot!Q26</f>
        <v>6.27</v>
      </c>
      <c r="I26">
        <f>Bawana_NG!Q26</f>
        <v>40.39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599.87168552445382</v>
      </c>
      <c r="P26" s="77">
        <v>30.303271431656228</v>
      </c>
      <c r="Q26" s="77">
        <v>11.789999999999997</v>
      </c>
      <c r="R26" s="80">
        <v>0</v>
      </c>
      <c r="S26" s="80">
        <v>0</v>
      </c>
      <c r="T26" s="78">
        <f>SUMPRODUCT(LTA!F26:AJ26,LTA!F$101:AJ$101,LTA!F$104:AJ$104)</f>
        <v>46.67</v>
      </c>
      <c r="U26" s="78">
        <f>SUMPRODUCT(LTA!F26:AJ26,LTA!F$102:AJ$102,LTA!F$104:AJ$104)</f>
        <v>65.98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-212.81</v>
      </c>
      <c r="AA26" s="117">
        <f>STOA!I26</f>
        <v>230.53999999999996</v>
      </c>
      <c r="AB26" s="117">
        <f>-STOA!O26</f>
        <v>-50</v>
      </c>
      <c r="AC26">
        <f t="shared" si="0"/>
        <v>11.785557479402769</v>
      </c>
      <c r="AD26">
        <f t="shared" si="1"/>
        <v>769.39590530033433</v>
      </c>
      <c r="AE26">
        <f>'IDT-1'!C26</f>
        <v>0</v>
      </c>
      <c r="AF26" s="26"/>
      <c r="AG26">
        <f t="shared" si="2"/>
        <v>769.39590530033433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15.92449487960144</v>
      </c>
      <c r="F27">
        <f>GT_Spot!Q27</f>
        <v>0</v>
      </c>
      <c r="G27">
        <f>PPCL_NG!Q27</f>
        <v>19.28</v>
      </c>
      <c r="H27">
        <f>PPCL_Spot!Q27</f>
        <v>15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616.39625693978269</v>
      </c>
      <c r="P27" s="77">
        <v>30.302611618686434</v>
      </c>
      <c r="Q27" s="77">
        <v>9.36</v>
      </c>
      <c r="R27" s="80">
        <v>4.7699999999999996</v>
      </c>
      <c r="S27" s="80">
        <v>0</v>
      </c>
      <c r="T27" s="78">
        <f>SUMPRODUCT(LTA!F27:AJ27,LTA!F$101:AJ$101,LTA!F$104:AJ$104)</f>
        <v>46.46</v>
      </c>
      <c r="U27" s="78">
        <f>SUMPRODUCT(LTA!F27:AJ27,LTA!F$102:AJ$102,LTA!F$104:AJ$104)</f>
        <v>92.97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-160</v>
      </c>
      <c r="AA27" s="117">
        <f>STOA!I27</f>
        <v>144.00999999999996</v>
      </c>
      <c r="AB27" s="117">
        <f>-STOA!O27</f>
        <v>-50</v>
      </c>
      <c r="AC27">
        <f t="shared" si="0"/>
        <v>11.587756029247757</v>
      </c>
      <c r="AD27">
        <f t="shared" si="1"/>
        <v>762.80560740882288</v>
      </c>
      <c r="AE27">
        <f>'IDT-1'!C27</f>
        <v>0</v>
      </c>
      <c r="AF27" s="26"/>
      <c r="AG27">
        <f t="shared" si="2"/>
        <v>762.80560740882288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15.92449487960144</v>
      </c>
      <c r="F28">
        <f>GT_Spot!Q28</f>
        <v>0</v>
      </c>
      <c r="G28">
        <f>PPCL_NG!Q28</f>
        <v>19.28</v>
      </c>
      <c r="H28">
        <f>PPCL_Spot!Q28</f>
        <v>15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625.5796367174446</v>
      </c>
      <c r="P28" s="77">
        <v>30.302611618686434</v>
      </c>
      <c r="Q28" s="77">
        <v>9.36</v>
      </c>
      <c r="R28" s="80">
        <v>9.73</v>
      </c>
      <c r="S28" s="80">
        <v>0</v>
      </c>
      <c r="T28" s="78">
        <f>SUMPRODUCT(LTA!F28:AJ28,LTA!F$101:AJ$101,LTA!F$104:AJ$104)</f>
        <v>47.22</v>
      </c>
      <c r="U28" s="78">
        <f>SUMPRODUCT(LTA!F28:AJ28,LTA!F$102:AJ$102,LTA!F$104:AJ$104)</f>
        <v>92.91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-150</v>
      </c>
      <c r="AA28" s="117">
        <f>STOA!I28</f>
        <v>144.00999999999996</v>
      </c>
      <c r="AB28" s="117">
        <f>-STOA!O28</f>
        <v>-50</v>
      </c>
      <c r="AC28">
        <f t="shared" si="0"/>
        <v>11.274471395181417</v>
      </c>
      <c r="AD28">
        <f t="shared" si="1"/>
        <v>827.96227182055111</v>
      </c>
      <c r="AE28">
        <f>'IDT-1'!C28</f>
        <v>0</v>
      </c>
      <c r="AF28" s="26"/>
      <c r="AG28">
        <f t="shared" si="2"/>
        <v>827.96227182055111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18.269701986754967</v>
      </c>
      <c r="F29">
        <f>GT_Spot!Q29</f>
        <v>0</v>
      </c>
      <c r="G29">
        <f>PPCL_NG!Q29</f>
        <v>19.28</v>
      </c>
      <c r="H29">
        <f>PPCL_Spot!Q29</f>
        <v>20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630.89695584536605</v>
      </c>
      <c r="P29" s="77">
        <v>30.302611618686434</v>
      </c>
      <c r="Q29" s="77">
        <v>9.36</v>
      </c>
      <c r="R29" s="80">
        <v>15.8</v>
      </c>
      <c r="S29" s="80">
        <v>0</v>
      </c>
      <c r="T29" s="78">
        <f>SUMPRODUCT(LTA!F29:AJ29,LTA!F$101:AJ$101,LTA!F$104:AJ$104)</f>
        <v>48.97</v>
      </c>
      <c r="U29" s="78">
        <f>SUMPRODUCT(LTA!F29:AJ29,LTA!F$102:AJ$102,LTA!F$104:AJ$104)</f>
        <v>92.77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-140</v>
      </c>
      <c r="AA29" s="117">
        <f>STOA!I29</f>
        <v>144.00999999999996</v>
      </c>
      <c r="AB29" s="117">
        <f>-STOA!O29</f>
        <v>-50</v>
      </c>
      <c r="AC29">
        <f t="shared" si="0"/>
        <v>11.275923075606169</v>
      </c>
      <c r="AD29">
        <f t="shared" si="1"/>
        <v>868.30334637520127</v>
      </c>
      <c r="AE29">
        <f>'IDT-1'!C29</f>
        <v>0</v>
      </c>
      <c r="AF29" s="26"/>
      <c r="AG29">
        <f t="shared" si="2"/>
        <v>868.30334637520127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18.269701986754967</v>
      </c>
      <c r="F30">
        <f>GT_Spot!Q30</f>
        <v>0</v>
      </c>
      <c r="G30">
        <f>PPCL_NG!Q30</f>
        <v>19.28</v>
      </c>
      <c r="H30">
        <f>PPCL_Spot!Q30</f>
        <v>20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634.98716725485178</v>
      </c>
      <c r="P30" s="77">
        <v>30.303271431656228</v>
      </c>
      <c r="Q30" s="77">
        <v>9.36</v>
      </c>
      <c r="R30" s="80">
        <v>25.4</v>
      </c>
      <c r="S30" s="80">
        <v>0</v>
      </c>
      <c r="T30" s="78">
        <f>SUMPRODUCT(LTA!F30:AJ30,LTA!F$101:AJ$101,LTA!F$104:AJ$104)</f>
        <v>53.83</v>
      </c>
      <c r="U30" s="78">
        <f>SUMPRODUCT(LTA!F30:AJ30,LTA!F$102:AJ$102,LTA!F$104:AJ$104)</f>
        <v>92.53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-145</v>
      </c>
      <c r="AA30" s="117">
        <f>STOA!I30</f>
        <v>144.76999999999995</v>
      </c>
      <c r="AB30" s="117">
        <f>-STOA!O30</f>
        <v>-50</v>
      </c>
      <c r="AC30">
        <f t="shared" si="0"/>
        <v>11.532528017585731</v>
      </c>
      <c r="AD30">
        <f t="shared" si="1"/>
        <v>877.11761265567725</v>
      </c>
      <c r="AE30">
        <f>'IDT-1'!C30</f>
        <v>0</v>
      </c>
      <c r="AF30" s="26"/>
      <c r="AG30">
        <f t="shared" si="2"/>
        <v>877.11761265567725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19.28</v>
      </c>
      <c r="H31">
        <f>PPCL_Spot!Q31</f>
        <v>6.27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579.77570718593586</v>
      </c>
      <c r="P31" s="77">
        <v>30.303271431656228</v>
      </c>
      <c r="Q31" s="77">
        <v>9.36</v>
      </c>
      <c r="R31" s="80">
        <v>26.3</v>
      </c>
      <c r="S31" s="80">
        <v>0</v>
      </c>
      <c r="T31" s="78">
        <f>SUMPRODUCT(LTA!F31:AJ31,LTA!F$101:AJ$101,LTA!F$104:AJ$104)</f>
        <v>64.759999999999991</v>
      </c>
      <c r="U31" s="78">
        <f>SUMPRODUCT(LTA!F31:AJ31,LTA!F$102:AJ$102,LTA!F$104:AJ$104)</f>
        <v>92.6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-140</v>
      </c>
      <c r="AA31" s="117">
        <f>STOA!I31</f>
        <v>146.99999999999997</v>
      </c>
      <c r="AB31" s="117">
        <f>-STOA!O31</f>
        <v>-50</v>
      </c>
      <c r="AC31">
        <f t="shared" si="0"/>
        <v>11.12172449229984</v>
      </c>
      <c r="AD31">
        <f t="shared" si="1"/>
        <v>871.02375994891952</v>
      </c>
      <c r="AE31">
        <f>'IDT-1'!C31</f>
        <v>0</v>
      </c>
      <c r="AF31" s="26"/>
      <c r="AG31">
        <f t="shared" si="2"/>
        <v>871.02375994891952</v>
      </c>
      <c r="AI31" s="75">
        <f>PXIL!I31</f>
        <v>0</v>
      </c>
      <c r="AJ31" s="75">
        <f>PXIL!O31</f>
        <v>0</v>
      </c>
      <c r="AK31" s="75">
        <f>RTM_IEX!I31</f>
        <v>38.68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19.28</v>
      </c>
      <c r="H32">
        <f>PPCL_Spot!Q32</f>
        <v>6.27</v>
      </c>
      <c r="I32">
        <f>Bawana_NG!Q32</f>
        <v>40.000000000000007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580.65526956552878</v>
      </c>
      <c r="P32" s="77">
        <v>30.303271431656228</v>
      </c>
      <c r="Q32" s="77">
        <v>9.36</v>
      </c>
      <c r="R32" s="80">
        <v>26.3</v>
      </c>
      <c r="S32" s="80">
        <v>0</v>
      </c>
      <c r="T32" s="78">
        <f>SUMPRODUCT(LTA!F32:AJ32,LTA!F$101:AJ$101,LTA!F$104:AJ$104)</f>
        <v>58.03</v>
      </c>
      <c r="U32" s="78">
        <f>SUMPRODUCT(LTA!F32:AJ32,LTA!F$102:AJ$102,LTA!F$104:AJ$104)</f>
        <v>70.010000000000005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-107</v>
      </c>
      <c r="AA32" s="117">
        <f>STOA!I32</f>
        <v>152.09999999999997</v>
      </c>
      <c r="AB32" s="117">
        <f>-STOA!O32</f>
        <v>-50</v>
      </c>
      <c r="AC32">
        <f t="shared" si="0"/>
        <v>10.450958433007813</v>
      </c>
      <c r="AD32">
        <f t="shared" si="1"/>
        <v>861.76408838780435</v>
      </c>
      <c r="AE32">
        <f>'IDT-1'!C32</f>
        <v>0</v>
      </c>
      <c r="AF32" s="26"/>
      <c r="AG32">
        <f t="shared" si="2"/>
        <v>861.76408838780435</v>
      </c>
      <c r="AI32" s="75">
        <f>PXIL!I32</f>
        <v>0</v>
      </c>
      <c r="AJ32" s="75">
        <f>PXIL!O32</f>
        <v>0</v>
      </c>
      <c r="AK32" s="75">
        <f>RTM_IEX!I32</f>
        <v>29.01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19.28</v>
      </c>
      <c r="H33">
        <f>PPCL_Spot!Q33</f>
        <v>6.11</v>
      </c>
      <c r="I33">
        <f>Bawana_NG!Q33</f>
        <v>40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576.72039410023285</v>
      </c>
      <c r="P33" s="77">
        <v>14.499999999999996</v>
      </c>
      <c r="Q33" s="77">
        <v>9.36</v>
      </c>
      <c r="R33" s="80">
        <v>26.3</v>
      </c>
      <c r="S33" s="80">
        <v>0</v>
      </c>
      <c r="T33" s="78">
        <f>SUMPRODUCT(LTA!F33:AJ33,LTA!F$101:AJ$101,LTA!F$104:AJ$104)</f>
        <v>68.19</v>
      </c>
      <c r="U33" s="78">
        <f>SUMPRODUCT(LTA!F33:AJ33,LTA!F$102:AJ$102,LTA!F$104:AJ$104)</f>
        <v>69.83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-60</v>
      </c>
      <c r="AA33" s="117">
        <f>STOA!I33</f>
        <v>155.39999999999998</v>
      </c>
      <c r="AB33" s="117">
        <f>-STOA!O33</f>
        <v>-50</v>
      </c>
      <c r="AC33">
        <f t="shared" si="0"/>
        <v>10.075283847659268</v>
      </c>
      <c r="AD33">
        <f t="shared" si="1"/>
        <v>833.51161607620077</v>
      </c>
      <c r="AE33">
        <f>'IDT-1'!C33</f>
        <v>0</v>
      </c>
      <c r="AF33" s="26"/>
      <c r="AG33">
        <f t="shared" si="2"/>
        <v>833.51161607620077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-40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6.11</v>
      </c>
      <c r="I34">
        <f>Bawana_NG!Q34</f>
        <v>40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568.17397207226168</v>
      </c>
      <c r="P34" s="77">
        <v>14.499999999999996</v>
      </c>
      <c r="Q34" s="77">
        <v>9.36</v>
      </c>
      <c r="R34" s="80">
        <v>26.3</v>
      </c>
      <c r="S34" s="80">
        <v>0</v>
      </c>
      <c r="T34" s="78">
        <f>SUMPRODUCT(LTA!F34:AJ34,LTA!F$101:AJ$101,LTA!F$104:AJ$104)</f>
        <v>78.460000000000008</v>
      </c>
      <c r="U34" s="78">
        <f>SUMPRODUCT(LTA!F34:AJ34,LTA!F$102:AJ$102,LTA!F$104:AJ$104)</f>
        <v>65.710000000000008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-57.95</v>
      </c>
      <c r="AA34" s="117">
        <f>STOA!I34</f>
        <v>159.29999999999998</v>
      </c>
      <c r="AB34" s="117">
        <f>-STOA!O34</f>
        <v>-50</v>
      </c>
      <c r="AC34">
        <f t="shared" si="0"/>
        <v>10.244760595911389</v>
      </c>
      <c r="AD34">
        <f t="shared" si="1"/>
        <v>816.54149833121187</v>
      </c>
      <c r="AE34">
        <f>'IDT-1'!C34</f>
        <v>0</v>
      </c>
      <c r="AF34" s="26"/>
      <c r="AG34">
        <f t="shared" si="2"/>
        <v>816.54149833121187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6.11</v>
      </c>
      <c r="I35">
        <f>Bawana_NG!Q35</f>
        <v>40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567.79458059186595</v>
      </c>
      <c r="P35" s="77">
        <v>14.499999999999996</v>
      </c>
      <c r="Q35" s="77">
        <v>9.36</v>
      </c>
      <c r="R35" s="80">
        <v>26.3</v>
      </c>
      <c r="S35" s="80">
        <v>0</v>
      </c>
      <c r="T35" s="78">
        <f>SUMPRODUCT(LTA!F35:AJ35,LTA!F$101:AJ$101,LTA!F$104:AJ$104)</f>
        <v>88.34</v>
      </c>
      <c r="U35" s="78">
        <f>SUMPRODUCT(LTA!F35:AJ35,LTA!F$102:AJ$102,LTA!F$104:AJ$104)</f>
        <v>65.02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-37.76</v>
      </c>
      <c r="AA35" s="117">
        <f>STOA!I35</f>
        <v>162.59999999999997</v>
      </c>
      <c r="AB35" s="117">
        <f>-STOA!O35</f>
        <v>-50</v>
      </c>
      <c r="AC35">
        <f t="shared" si="0"/>
        <v>10.21647519382176</v>
      </c>
      <c r="AD35">
        <f t="shared" si="1"/>
        <v>843.87039225290584</v>
      </c>
      <c r="AE35">
        <f>'IDT-1'!C35</f>
        <v>0</v>
      </c>
      <c r="AF35" s="26"/>
      <c r="AG35">
        <f t="shared" si="2"/>
        <v>843.87039225290584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6.11</v>
      </c>
      <c r="I36">
        <f>Bawana_NG!Q36</f>
        <v>40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570.93378455346351</v>
      </c>
      <c r="P36" s="77">
        <v>14.499999999999996</v>
      </c>
      <c r="Q36" s="77">
        <v>9.36</v>
      </c>
      <c r="R36" s="80">
        <v>26.3</v>
      </c>
      <c r="S36" s="80">
        <v>0</v>
      </c>
      <c r="T36" s="78">
        <f>SUMPRODUCT(LTA!F36:AJ36,LTA!F$101:AJ$101,LTA!F$104:AJ$104)</f>
        <v>99.7</v>
      </c>
      <c r="U36" s="78">
        <f>SUMPRODUCT(LTA!F36:AJ36,LTA!F$102:AJ$102,LTA!F$104:AJ$104)</f>
        <v>64.099999999999994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-47.33</v>
      </c>
      <c r="AA36" s="117">
        <f>STOA!I36</f>
        <v>165.89999999999998</v>
      </c>
      <c r="AB36" s="117">
        <f>-STOA!O36</f>
        <v>-50</v>
      </c>
      <c r="AC36">
        <f t="shared" si="0"/>
        <v>10.494366506682207</v>
      </c>
      <c r="AD36">
        <f t="shared" si="1"/>
        <v>845.90170490164292</v>
      </c>
      <c r="AE36">
        <f>'IDT-1'!C36</f>
        <v>0</v>
      </c>
      <c r="AF36" s="26"/>
      <c r="AG36">
        <f t="shared" si="2"/>
        <v>845.90170490164292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6.11</v>
      </c>
      <c r="I37">
        <f>Bawana_NG!Q37</f>
        <v>40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570.51743205915204</v>
      </c>
      <c r="P37" s="77">
        <v>14.499999999999996</v>
      </c>
      <c r="Q37" s="77">
        <v>9.36</v>
      </c>
      <c r="R37" s="80">
        <v>26.3</v>
      </c>
      <c r="S37" s="80">
        <v>0</v>
      </c>
      <c r="T37" s="78">
        <f>SUMPRODUCT(LTA!F37:AJ37,LTA!F$101:AJ$101,LTA!F$104:AJ$104)</f>
        <v>108.14</v>
      </c>
      <c r="U37" s="78">
        <f>SUMPRODUCT(LTA!F37:AJ37,LTA!F$102:AJ$102,LTA!F$104:AJ$104)</f>
        <v>63.24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-50</v>
      </c>
      <c r="AA37" s="117">
        <f>STOA!I37</f>
        <v>168.59999999999997</v>
      </c>
      <c r="AB37" s="117">
        <f>-STOA!O37</f>
        <v>-50</v>
      </c>
      <c r="AC37">
        <f t="shared" si="0"/>
        <v>10.933361923537753</v>
      </c>
      <c r="AD37">
        <f t="shared" si="1"/>
        <v>815.65635699047596</v>
      </c>
      <c r="AE37">
        <f>'IDT-1'!C37</f>
        <v>0</v>
      </c>
      <c r="AF37" s="26"/>
      <c r="AG37">
        <f t="shared" si="2"/>
        <v>815.65635699047596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-107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6.11</v>
      </c>
      <c r="I38">
        <f>Bawana_NG!Q38</f>
        <v>40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570.74582061435831</v>
      </c>
      <c r="P38" s="77">
        <v>14.499999999999996</v>
      </c>
      <c r="Q38" s="77">
        <v>9.36</v>
      </c>
      <c r="R38" s="80">
        <v>26.3</v>
      </c>
      <c r="S38" s="80">
        <v>0</v>
      </c>
      <c r="T38" s="78">
        <f>SUMPRODUCT(LTA!F38:AJ38,LTA!F$101:AJ$101,LTA!F$104:AJ$104)</f>
        <v>118.92999999999999</v>
      </c>
      <c r="U38" s="78">
        <f>SUMPRODUCT(LTA!F38:AJ38,LTA!F$102:AJ$102,LTA!F$104:AJ$104)</f>
        <v>62.6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-55</v>
      </c>
      <c r="AA38" s="117">
        <f>STOA!I38</f>
        <v>171.59999999999997</v>
      </c>
      <c r="AB38" s="117">
        <f>-STOA!O38</f>
        <v>-50</v>
      </c>
      <c r="AC38">
        <f t="shared" si="0"/>
        <v>10.944554212557222</v>
      </c>
      <c r="AD38">
        <f t="shared" si="1"/>
        <v>841.02355325666258</v>
      </c>
      <c r="AE38">
        <f>'IDT-1'!C38</f>
        <v>0</v>
      </c>
      <c r="AF38" s="26"/>
      <c r="AG38">
        <f t="shared" si="2"/>
        <v>841.02355325666258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-90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19.28</v>
      </c>
      <c r="H39">
        <f>PPCL_Spot!Q39</f>
        <v>6.11</v>
      </c>
      <c r="I39">
        <f>Bawana_NG!Q39</f>
        <v>40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569.63394609081809</v>
      </c>
      <c r="P39" s="77">
        <v>14.499999999999996</v>
      </c>
      <c r="Q39" s="77">
        <v>9.36</v>
      </c>
      <c r="R39" s="80">
        <v>26.3</v>
      </c>
      <c r="S39" s="80">
        <v>0</v>
      </c>
      <c r="T39" s="78">
        <f>SUMPRODUCT(LTA!F39:AJ39,LTA!F$101:AJ$101,LTA!F$104:AJ$104)</f>
        <v>124.88</v>
      </c>
      <c r="U39" s="78">
        <f>SUMPRODUCT(LTA!F39:AJ39,LTA!F$102:AJ$102,LTA!F$104:AJ$104)</f>
        <v>65.210000000000008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-45</v>
      </c>
      <c r="AA39" s="117">
        <f>STOA!I39</f>
        <v>173.99999999999997</v>
      </c>
      <c r="AB39" s="117">
        <f>-STOA!O39</f>
        <v>-50</v>
      </c>
      <c r="AC39">
        <f t="shared" si="0"/>
        <v>10.631142662596876</v>
      </c>
      <c r="AD39">
        <f t="shared" si="1"/>
        <v>896.12153168599139</v>
      </c>
      <c r="AE39">
        <f>'IDT-1'!C39</f>
        <v>0</v>
      </c>
      <c r="AF39" s="26"/>
      <c r="AG39">
        <f t="shared" si="2"/>
        <v>896.12153168599139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19.28</v>
      </c>
      <c r="H40">
        <f>PPCL_Spot!Q40</f>
        <v>6.11</v>
      </c>
      <c r="I40">
        <f>Bawana_NG!Q40</f>
        <v>40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568.66395592986885</v>
      </c>
      <c r="P40" s="77">
        <v>14.499999999999996</v>
      </c>
      <c r="Q40" s="77">
        <v>9.36</v>
      </c>
      <c r="R40" s="80">
        <v>26.3</v>
      </c>
      <c r="S40" s="80">
        <v>0</v>
      </c>
      <c r="T40" s="78">
        <f>SUMPRODUCT(LTA!F40:AJ40,LTA!F$101:AJ$101,LTA!F$104:AJ$104)</f>
        <v>135.84</v>
      </c>
      <c r="U40" s="78">
        <f>SUMPRODUCT(LTA!F40:AJ40,LTA!F$102:AJ$102,LTA!F$104:AJ$104)</f>
        <v>65.240000000000009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-25</v>
      </c>
      <c r="AA40" s="117">
        <f>STOA!I40</f>
        <v>176.39999999999998</v>
      </c>
      <c r="AB40" s="117">
        <f>-STOA!O40</f>
        <v>-50</v>
      </c>
      <c r="AC40">
        <f t="shared" si="0"/>
        <v>10.696048111569544</v>
      </c>
      <c r="AD40">
        <f t="shared" si="1"/>
        <v>913.47663607606933</v>
      </c>
      <c r="AE40">
        <f>'IDT-1'!C40</f>
        <v>0</v>
      </c>
      <c r="AF40" s="26"/>
      <c r="AG40">
        <f t="shared" si="2"/>
        <v>913.47663607606933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-70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19.28</v>
      </c>
      <c r="H41">
        <f>PPCL_Spot!Q41</f>
        <v>6.11</v>
      </c>
      <c r="I41">
        <f>Bawana_NG!Q41</f>
        <v>40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575.45366292318977</v>
      </c>
      <c r="P41" s="77">
        <v>14.499999999999996</v>
      </c>
      <c r="Q41" s="77">
        <v>9.36</v>
      </c>
      <c r="R41" s="80">
        <v>26.3</v>
      </c>
      <c r="S41" s="80">
        <v>0</v>
      </c>
      <c r="T41" s="78">
        <f>SUMPRODUCT(LTA!F41:AJ41,LTA!F$101:AJ$101,LTA!F$104:AJ$104)</f>
        <v>145.94</v>
      </c>
      <c r="U41" s="78">
        <f>SUMPRODUCT(LTA!F41:AJ41,LTA!F$102:AJ$102,LTA!F$104:AJ$104)</f>
        <v>65.42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-25</v>
      </c>
      <c r="AA41" s="117">
        <f>STOA!I41</f>
        <v>178.49999999999997</v>
      </c>
      <c r="AB41" s="117">
        <f>-STOA!O41</f>
        <v>-50</v>
      </c>
      <c r="AC41">
        <f t="shared" si="0"/>
        <v>10.864741533110768</v>
      </c>
      <c r="AD41">
        <f t="shared" si="1"/>
        <v>932.47764964784903</v>
      </c>
      <c r="AE41">
        <f>'IDT-1'!C41</f>
        <v>0</v>
      </c>
      <c r="AF41" s="26"/>
      <c r="AG41">
        <f t="shared" si="2"/>
        <v>932.47764964784903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-70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19.28</v>
      </c>
      <c r="H42">
        <f>PPCL_Spot!Q42</f>
        <v>6.11</v>
      </c>
      <c r="I42">
        <f>Bawana_NG!Q42</f>
        <v>40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575.35985540587421</v>
      </c>
      <c r="P42" s="77">
        <v>14.499999999999996</v>
      </c>
      <c r="Q42" s="77">
        <v>9.36</v>
      </c>
      <c r="R42" s="80">
        <v>26.3</v>
      </c>
      <c r="S42" s="80">
        <v>0</v>
      </c>
      <c r="T42" s="78">
        <f>SUMPRODUCT(LTA!F42:AJ42,LTA!F$101:AJ$101,LTA!F$104:AJ$104)</f>
        <v>153.76999999999998</v>
      </c>
      <c r="U42" s="78">
        <f>SUMPRODUCT(LTA!F42:AJ42,LTA!F$102:AJ$102,LTA!F$104:AJ$104)</f>
        <v>65.48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-5</v>
      </c>
      <c r="AA42" s="117">
        <f>STOA!I42</f>
        <v>179.99999999999997</v>
      </c>
      <c r="AB42" s="117">
        <f>-STOA!O42</f>
        <v>-50</v>
      </c>
      <c r="AC42">
        <f t="shared" si="0"/>
        <v>10.813376114125463</v>
      </c>
      <c r="AD42">
        <f t="shared" si="1"/>
        <v>956.82520754951884</v>
      </c>
      <c r="AE42">
        <f>'IDT-1'!C42</f>
        <v>0</v>
      </c>
      <c r="AF42" s="26"/>
      <c r="AG42">
        <f t="shared" si="2"/>
        <v>956.82520754951884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7.4787282577701726</v>
      </c>
      <c r="F43">
        <f>GT_Spot!Q43</f>
        <v>0</v>
      </c>
      <c r="G43">
        <f>PPCL_NG!Q43</f>
        <v>19.28</v>
      </c>
      <c r="H43">
        <f>PPCL_Spot!Q43</f>
        <v>6.11</v>
      </c>
      <c r="I43">
        <f>Bawana_NG!Q43</f>
        <v>40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558.99050467527036</v>
      </c>
      <c r="P43" s="77">
        <v>14.499999999999996</v>
      </c>
      <c r="Q43" s="77">
        <v>9.36</v>
      </c>
      <c r="R43" s="80">
        <v>26.3</v>
      </c>
      <c r="S43" s="80">
        <v>0</v>
      </c>
      <c r="T43" s="78">
        <f>SUMPRODUCT(LTA!F43:AJ43,LTA!F$101:AJ$101,LTA!F$104:AJ$104)</f>
        <v>161.43</v>
      </c>
      <c r="U43" s="78">
        <f>SUMPRODUCT(LTA!F43:AJ43,LTA!F$102:AJ$102,LTA!F$104:AJ$104)</f>
        <v>65.510000000000005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181.49999999999997</v>
      </c>
      <c r="AB43" s="117">
        <f>-STOA!O43</f>
        <v>-50</v>
      </c>
      <c r="AC43">
        <f t="shared" si="0"/>
        <v>10.794588465307125</v>
      </c>
      <c r="AD43">
        <f t="shared" si="1"/>
        <v>944.66464446773341</v>
      </c>
      <c r="AE43">
        <f>'IDT-1'!C43</f>
        <v>0</v>
      </c>
      <c r="AF43" s="26"/>
      <c r="AG43">
        <f t="shared" si="2"/>
        <v>944.66464446773341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7.4787282577701726</v>
      </c>
      <c r="F44">
        <f>GT_Spot!Q44</f>
        <v>0</v>
      </c>
      <c r="G44">
        <f>PPCL_NG!Q44</f>
        <v>19.28</v>
      </c>
      <c r="H44">
        <f>PPCL_Spot!Q44</f>
        <v>6.11</v>
      </c>
      <c r="I44">
        <f>Bawana_NG!Q44</f>
        <v>40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562.43736784641294</v>
      </c>
      <c r="P44" s="77">
        <v>14.499999999999996</v>
      </c>
      <c r="Q44" s="77">
        <v>9.36</v>
      </c>
      <c r="R44" s="80">
        <v>26.3</v>
      </c>
      <c r="S44" s="80">
        <v>0</v>
      </c>
      <c r="T44" s="78">
        <f>SUMPRODUCT(LTA!F44:AJ44,LTA!F$101:AJ$101,LTA!F$104:AJ$104)</f>
        <v>166.08</v>
      </c>
      <c r="U44" s="78">
        <f>SUMPRODUCT(LTA!F44:AJ44,LTA!F$102:AJ$102,LTA!F$104:AJ$104)</f>
        <v>65.490000000000009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181.49999999999997</v>
      </c>
      <c r="AB44" s="117">
        <f>-STOA!O44</f>
        <v>-50</v>
      </c>
      <c r="AC44">
        <f t="shared" si="0"/>
        <v>10.554930397936344</v>
      </c>
      <c r="AD44">
        <f t="shared" si="1"/>
        <v>987.98116570624677</v>
      </c>
      <c r="AE44">
        <f>'IDT-1'!C44</f>
        <v>0</v>
      </c>
      <c r="AF44" s="26"/>
      <c r="AG44">
        <f t="shared" si="2"/>
        <v>987.98116570624677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19.423492782337956</v>
      </c>
      <c r="F45">
        <f>GT_Spot!Q45</f>
        <v>0</v>
      </c>
      <c r="G45">
        <f>PPCL_NG!Q45</f>
        <v>19.28</v>
      </c>
      <c r="H45">
        <f>PPCL_Spot!Q45</f>
        <v>24.36</v>
      </c>
      <c r="I45">
        <f>Bawana_NG!Q45</f>
        <v>40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558.29471834035564</v>
      </c>
      <c r="P45" s="77">
        <v>14.499999999999996</v>
      </c>
      <c r="Q45" s="77">
        <v>9.36</v>
      </c>
      <c r="R45" s="80">
        <v>26.3</v>
      </c>
      <c r="S45" s="80">
        <v>0</v>
      </c>
      <c r="T45" s="78">
        <f>SUMPRODUCT(LTA!F45:AJ45,LTA!F$101:AJ$101,LTA!F$104:AJ$104)</f>
        <v>183.65000000000003</v>
      </c>
      <c r="U45" s="78">
        <f>SUMPRODUCT(LTA!F45:AJ45,LTA!F$102:AJ$102,LTA!F$104:AJ$104)</f>
        <v>65.42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181.49999999999997</v>
      </c>
      <c r="AB45" s="117">
        <f>-STOA!O45</f>
        <v>-50</v>
      </c>
      <c r="AC45">
        <f t="shared" si="0"/>
        <v>10.84940773487728</v>
      </c>
      <c r="AD45">
        <f t="shared" si="1"/>
        <v>1041.238803387816</v>
      </c>
      <c r="AE45">
        <f>'IDT-1'!C45</f>
        <v>0</v>
      </c>
      <c r="AF45" s="26"/>
      <c r="AG45">
        <f t="shared" si="2"/>
        <v>1041.238803387816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19.423492782337956</v>
      </c>
      <c r="F46">
        <f>GT_Spot!Q46</f>
        <v>0</v>
      </c>
      <c r="G46">
        <f>PPCL_NG!Q46</f>
        <v>19.28</v>
      </c>
      <c r="H46">
        <f>PPCL_Spot!Q46</f>
        <v>24.36</v>
      </c>
      <c r="I46">
        <f>Bawana_NG!Q46</f>
        <v>40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556.87053248739437</v>
      </c>
      <c r="P46" s="77">
        <v>14.501446817002595</v>
      </c>
      <c r="Q46" s="77">
        <v>9.36</v>
      </c>
      <c r="R46" s="80">
        <v>26.3</v>
      </c>
      <c r="S46" s="80">
        <v>0</v>
      </c>
      <c r="T46" s="78">
        <f>SUMPRODUCT(LTA!F46:AJ46,LTA!F$101:AJ$101,LTA!F$104:AJ$104)</f>
        <v>183.8</v>
      </c>
      <c r="U46" s="78">
        <f>SUMPRODUCT(LTA!F46:AJ46,LTA!F$102:AJ$102,LTA!F$104:AJ$104)</f>
        <v>65.36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182.99999999999997</v>
      </c>
      <c r="AB46" s="117">
        <f>-STOA!O46</f>
        <v>-50</v>
      </c>
      <c r="AC46">
        <f t="shared" si="0"/>
        <v>10.895270268971823</v>
      </c>
      <c r="AD46">
        <f t="shared" si="1"/>
        <v>1036.3602018177628</v>
      </c>
      <c r="AE46">
        <f>'IDT-1'!C46</f>
        <v>0</v>
      </c>
      <c r="AF46" s="26"/>
      <c r="AG46">
        <f t="shared" si="2"/>
        <v>1036.3602018177628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7.4787282577701726</v>
      </c>
      <c r="F47">
        <f>GT_Spot!Q47</f>
        <v>0</v>
      </c>
      <c r="G47">
        <f>PPCL_NG!Q47</f>
        <v>19.28</v>
      </c>
      <c r="H47">
        <f>PPCL_Spot!Q47</f>
        <v>6.11</v>
      </c>
      <c r="I47">
        <f>Bawana_NG!Q47</f>
        <v>40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557.23003310680417</v>
      </c>
      <c r="P47" s="77">
        <v>14.501446817002595</v>
      </c>
      <c r="Q47" s="77">
        <v>9.36</v>
      </c>
      <c r="R47" s="80">
        <v>26.3</v>
      </c>
      <c r="S47" s="80">
        <v>0</v>
      </c>
      <c r="T47" s="78">
        <f>SUMPRODUCT(LTA!F47:AJ47,LTA!F$101:AJ$101,LTA!F$104:AJ$104)</f>
        <v>185.33</v>
      </c>
      <c r="U47" s="78">
        <f>SUMPRODUCT(LTA!F47:AJ47,LTA!F$102:AJ$102,LTA!F$104:AJ$104)</f>
        <v>70.61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183.59999999999997</v>
      </c>
      <c r="AB47" s="117">
        <f>-STOA!O47</f>
        <v>-50</v>
      </c>
      <c r="AC47">
        <f t="shared" si="0"/>
        <v>10.386929483329595</v>
      </c>
      <c r="AD47">
        <f t="shared" si="1"/>
        <v>1049.4132786982473</v>
      </c>
      <c r="AE47">
        <f>'IDT-1'!C47</f>
        <v>0</v>
      </c>
      <c r="AF47" s="26"/>
      <c r="AG47">
        <f t="shared" si="2"/>
        <v>1049.4132786982473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7.4787282577701726</v>
      </c>
      <c r="F48">
        <f>GT_Spot!Q48</f>
        <v>0</v>
      </c>
      <c r="G48">
        <f>PPCL_NG!Q48</f>
        <v>19.28</v>
      </c>
      <c r="H48">
        <f>PPCL_Spot!Q48</f>
        <v>6.11</v>
      </c>
      <c r="I48">
        <f>Bawana_NG!Q48</f>
        <v>40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557.22908607660725</v>
      </c>
      <c r="P48" s="77">
        <v>14.501446817002595</v>
      </c>
      <c r="Q48" s="77">
        <v>9.36</v>
      </c>
      <c r="R48" s="80">
        <v>26.3</v>
      </c>
      <c r="S48" s="80">
        <v>0</v>
      </c>
      <c r="T48" s="78">
        <f>SUMPRODUCT(LTA!F48:AJ48,LTA!F$101:AJ$101,LTA!F$104:AJ$104)</f>
        <v>185.61</v>
      </c>
      <c r="U48" s="78">
        <f>SUMPRODUCT(LTA!F48:AJ48,LTA!F$102:AJ$102,LTA!F$104:AJ$104)</f>
        <v>70.77000000000001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184.49999999999997</v>
      </c>
      <c r="AB48" s="117">
        <f>-STOA!O48</f>
        <v>-50</v>
      </c>
      <c r="AC48">
        <f t="shared" si="0"/>
        <v>10.487494424685815</v>
      </c>
      <c r="AD48">
        <f t="shared" si="1"/>
        <v>1040.6517667266942</v>
      </c>
      <c r="AE48">
        <f>'IDT-1'!C48</f>
        <v>0</v>
      </c>
      <c r="AF48" s="26"/>
      <c r="AG48">
        <f t="shared" si="2"/>
        <v>1040.6517667266942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7.4787282577701726</v>
      </c>
      <c r="F49">
        <f>GT_Spot!Q49</f>
        <v>0</v>
      </c>
      <c r="G49">
        <f>PPCL_NG!Q49</f>
        <v>19.28</v>
      </c>
      <c r="H49">
        <f>PPCL_Spot!Q49</f>
        <v>6.11</v>
      </c>
      <c r="I49">
        <f>Bawana_NG!Q49</f>
        <v>40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557.23003310680417</v>
      </c>
      <c r="P49" s="77">
        <v>14.5</v>
      </c>
      <c r="Q49" s="77">
        <v>9.36</v>
      </c>
      <c r="R49" s="80">
        <v>26.3</v>
      </c>
      <c r="S49" s="80">
        <v>0</v>
      </c>
      <c r="T49" s="78">
        <f>SUMPRODUCT(LTA!F49:AJ49,LTA!F$101:AJ$101,LTA!F$104:AJ$104)</f>
        <v>187.14999999999998</v>
      </c>
      <c r="U49" s="78">
        <f>SUMPRODUCT(LTA!F49:AJ49,LTA!F$102:AJ$102,LTA!F$104:AJ$104)</f>
        <v>70.77000000000001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184.79999999999995</v>
      </c>
      <c r="AB49" s="117">
        <f>-STOA!O49</f>
        <v>-50</v>
      </c>
      <c r="AC49">
        <f t="shared" si="0"/>
        <v>10.7433914696612</v>
      </c>
      <c r="AD49">
        <f t="shared" si="1"/>
        <v>1015.235369894913</v>
      </c>
      <c r="AE49">
        <f>'IDT-1'!C49</f>
        <v>0</v>
      </c>
      <c r="AF49" s="26"/>
      <c r="AG49">
        <f t="shared" si="2"/>
        <v>1015.235369894913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-47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7.4787282577701726</v>
      </c>
      <c r="F50">
        <f>GT_Spot!Q50</f>
        <v>0</v>
      </c>
      <c r="G50">
        <f>PPCL_NG!Q50</f>
        <v>19.28</v>
      </c>
      <c r="H50">
        <f>PPCL_Spot!Q50</f>
        <v>6.11</v>
      </c>
      <c r="I50">
        <f>Bawana_NG!Q50</f>
        <v>40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557.22908607660725</v>
      </c>
      <c r="P50" s="77">
        <v>14.5</v>
      </c>
      <c r="Q50" s="77">
        <v>9.36</v>
      </c>
      <c r="R50" s="80">
        <v>26.3</v>
      </c>
      <c r="S50" s="80">
        <v>0</v>
      </c>
      <c r="T50" s="78">
        <f>SUMPRODUCT(LTA!F50:AJ50,LTA!F$101:AJ$101,LTA!F$104:AJ$104)</f>
        <v>186.82999999999998</v>
      </c>
      <c r="U50" s="78">
        <f>SUMPRODUCT(LTA!F50:AJ50,LTA!F$102:AJ$102,LTA!F$104:AJ$104)</f>
        <v>70.98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184.79999999999995</v>
      </c>
      <c r="AB50" s="117">
        <f>-STOA!O50</f>
        <v>-50</v>
      </c>
      <c r="AC50">
        <f t="shared" si="0"/>
        <v>10.54709633030717</v>
      </c>
      <c r="AD50">
        <f t="shared" si="1"/>
        <v>1037.3207180040702</v>
      </c>
      <c r="AE50">
        <f>'IDT-1'!C50</f>
        <v>0</v>
      </c>
      <c r="AF50" s="26"/>
      <c r="AG50">
        <f t="shared" si="2"/>
        <v>1037.3207180040702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7.4787282577701726</v>
      </c>
      <c r="F51">
        <f>GT_Spot!Q51</f>
        <v>0</v>
      </c>
      <c r="G51">
        <f>PPCL_NG!Q51</f>
        <v>19.28</v>
      </c>
      <c r="H51">
        <f>PPCL_Spot!Q51</f>
        <v>5.79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555.69623864754965</v>
      </c>
      <c r="P51" s="77">
        <v>14.5</v>
      </c>
      <c r="Q51" s="77">
        <v>9.36</v>
      </c>
      <c r="R51" s="80">
        <v>26.3</v>
      </c>
      <c r="S51" s="80">
        <v>0</v>
      </c>
      <c r="T51" s="78">
        <f>SUMPRODUCT(LTA!F51:AJ51,LTA!F$101:AJ$101,LTA!F$104:AJ$104)</f>
        <v>186.1</v>
      </c>
      <c r="U51" s="78">
        <f>SUMPRODUCT(LTA!F51:AJ51,LTA!F$102:AJ$102,LTA!F$104:AJ$104)</f>
        <v>71.099999999999994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184.79999999999995</v>
      </c>
      <c r="AB51" s="117">
        <f>-STOA!O51</f>
        <v>-50</v>
      </c>
      <c r="AC51">
        <f t="shared" si="0"/>
        <v>10.658595185764392</v>
      </c>
      <c r="AD51">
        <f t="shared" si="1"/>
        <v>1019.7463717195553</v>
      </c>
      <c r="AE51">
        <f>'IDT-1'!C51</f>
        <v>0</v>
      </c>
      <c r="AF51" s="26"/>
      <c r="AG51">
        <f t="shared" si="2"/>
        <v>1019.7463717195553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7.4787282577701726</v>
      </c>
      <c r="F52">
        <f>GT_Spot!Q52</f>
        <v>0</v>
      </c>
      <c r="G52">
        <f>PPCL_NG!Q52</f>
        <v>19.28</v>
      </c>
      <c r="H52">
        <f>PPCL_Spot!Q52</f>
        <v>5.79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560.17110663324627</v>
      </c>
      <c r="P52" s="77">
        <v>14.5</v>
      </c>
      <c r="Q52" s="77">
        <v>9.36</v>
      </c>
      <c r="R52" s="80">
        <v>26.3</v>
      </c>
      <c r="S52" s="80">
        <v>0</v>
      </c>
      <c r="T52" s="78">
        <f>SUMPRODUCT(LTA!F52:AJ52,LTA!F$101:AJ$101,LTA!F$104:AJ$104)</f>
        <v>196.28</v>
      </c>
      <c r="U52" s="78">
        <f>SUMPRODUCT(LTA!F52:AJ52,LTA!F$102:AJ$102,LTA!F$104:AJ$104)</f>
        <v>71.28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184.79999999999995</v>
      </c>
      <c r="AB52" s="117">
        <f>-STOA!O52</f>
        <v>-50</v>
      </c>
      <c r="AC52">
        <f t="shared" si="0"/>
        <v>10.789142024038524</v>
      </c>
      <c r="AD52">
        <f t="shared" si="1"/>
        <v>1034.450692866978</v>
      </c>
      <c r="AE52">
        <f>'IDT-1'!C52</f>
        <v>0</v>
      </c>
      <c r="AF52" s="26"/>
      <c r="AG52">
        <f t="shared" si="2"/>
        <v>1034.450692866978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19.423492782337956</v>
      </c>
      <c r="F53">
        <f>GT_Spot!Q53</f>
        <v>0</v>
      </c>
      <c r="G53">
        <f>PPCL_NG!Q53</f>
        <v>19.28</v>
      </c>
      <c r="H53">
        <f>PPCL_Spot!Q53</f>
        <v>5.79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559.64156814774674</v>
      </c>
      <c r="P53" s="77">
        <v>14.5</v>
      </c>
      <c r="Q53" s="77">
        <v>9.36</v>
      </c>
      <c r="R53" s="80">
        <v>26.3</v>
      </c>
      <c r="S53" s="80">
        <v>0</v>
      </c>
      <c r="T53" s="78">
        <f>SUMPRODUCT(LTA!F53:AJ53,LTA!F$101:AJ$101,LTA!F$104:AJ$104)</f>
        <v>197.31</v>
      </c>
      <c r="U53" s="78">
        <f>SUMPRODUCT(LTA!F53:AJ53,LTA!F$102:AJ$102,LTA!F$104:AJ$104)</f>
        <v>71.44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184.79999999999995</v>
      </c>
      <c r="AB53" s="117">
        <f>-STOA!O53</f>
        <v>-50</v>
      </c>
      <c r="AC53">
        <f t="shared" si="0"/>
        <v>10.544942912294511</v>
      </c>
      <c r="AD53">
        <f t="shared" si="1"/>
        <v>1087.3001180177901</v>
      </c>
      <c r="AE53">
        <f>'IDT-1'!C53</f>
        <v>0</v>
      </c>
      <c r="AF53" s="26"/>
      <c r="AG53">
        <f t="shared" si="2"/>
        <v>1087.3001180177901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7.4787282577701726</v>
      </c>
      <c r="F54">
        <f>GT_Spot!Q54</f>
        <v>0</v>
      </c>
      <c r="G54">
        <f>PPCL_NG!Q54</f>
        <v>19.28</v>
      </c>
      <c r="H54">
        <f>PPCL_Spot!Q54</f>
        <v>5.79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559.63292211344333</v>
      </c>
      <c r="P54" s="77">
        <v>14.5</v>
      </c>
      <c r="Q54" s="77">
        <v>9.36</v>
      </c>
      <c r="R54" s="80">
        <v>26.3</v>
      </c>
      <c r="S54" s="80">
        <v>0</v>
      </c>
      <c r="T54" s="78">
        <f>SUMPRODUCT(LTA!F54:AJ54,LTA!F$101:AJ$101,LTA!F$104:AJ$104)</f>
        <v>199.96</v>
      </c>
      <c r="U54" s="78">
        <f>SUMPRODUCT(LTA!F54:AJ54,LTA!F$102:AJ$102,LTA!F$104:AJ$104)</f>
        <v>71.599999999999994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184.79999999999995</v>
      </c>
      <c r="AB54" s="117">
        <f>-STOA!O54</f>
        <v>-50</v>
      </c>
      <c r="AC54">
        <f t="shared" si="0"/>
        <v>10.730824725042304</v>
      </c>
      <c r="AD54">
        <f t="shared" si="1"/>
        <v>1047.9708256461711</v>
      </c>
      <c r="AE54">
        <f>'IDT-1'!C54</f>
        <v>0</v>
      </c>
      <c r="AF54" s="26"/>
      <c r="AG54">
        <f t="shared" si="2"/>
        <v>1047.9708256461711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7.4787282577701726</v>
      </c>
      <c r="F55">
        <f>GT_Spot!Q55</f>
        <v>0</v>
      </c>
      <c r="G55">
        <f>PPCL_NG!Q55</f>
        <v>19.28</v>
      </c>
      <c r="H55">
        <f>PPCL_Spot!Q55</f>
        <v>5.79</v>
      </c>
      <c r="I55">
        <f>Bawana_NG!Q55</f>
        <v>40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572.46636418947924</v>
      </c>
      <c r="P55" s="77">
        <v>14.568150076180801</v>
      </c>
      <c r="Q55" s="77">
        <v>9.73</v>
      </c>
      <c r="R55" s="80">
        <v>26.3</v>
      </c>
      <c r="S55" s="80">
        <v>0</v>
      </c>
      <c r="T55" s="78">
        <f>SUMPRODUCT(LTA!F55:AJ55,LTA!F$101:AJ$101,LTA!F$104:AJ$104)</f>
        <v>201.27</v>
      </c>
      <c r="U55" s="78">
        <f>SUMPRODUCT(LTA!F55:AJ55,LTA!F$102:AJ$102,LTA!F$104:AJ$104)</f>
        <v>71.77000000000001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184.79999999999995</v>
      </c>
      <c r="AB55" s="117">
        <f>-STOA!O55</f>
        <v>-50</v>
      </c>
      <c r="AC55">
        <f t="shared" si="0"/>
        <v>10.949420011203765</v>
      </c>
      <c r="AD55">
        <f t="shared" si="1"/>
        <v>1052.5038225122264</v>
      </c>
      <c r="AE55">
        <f>'IDT-1'!C55</f>
        <v>0</v>
      </c>
      <c r="AF55" s="26"/>
      <c r="AG55">
        <f t="shared" si="2"/>
        <v>1052.5038225122264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7.4787282577701726</v>
      </c>
      <c r="F56">
        <f>GT_Spot!Q56</f>
        <v>0</v>
      </c>
      <c r="G56">
        <f>PPCL_NG!Q56</f>
        <v>19.28</v>
      </c>
      <c r="H56">
        <f>PPCL_Spot!Q56</f>
        <v>5.79</v>
      </c>
      <c r="I56">
        <f>Bawana_NG!Q56</f>
        <v>40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572.46571243841356</v>
      </c>
      <c r="P56" s="77">
        <v>14.568150076180801</v>
      </c>
      <c r="Q56" s="77">
        <v>9.73</v>
      </c>
      <c r="R56" s="80">
        <v>26.3</v>
      </c>
      <c r="S56" s="80">
        <v>0</v>
      </c>
      <c r="T56" s="78">
        <f>SUMPRODUCT(LTA!F56:AJ56,LTA!F$101:AJ$101,LTA!F$104:AJ$104)</f>
        <v>200.53</v>
      </c>
      <c r="U56" s="78">
        <f>SUMPRODUCT(LTA!F56:AJ56,LTA!F$102:AJ$102,LTA!F$104:AJ$104)</f>
        <v>78.11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184.79999999999995</v>
      </c>
      <c r="AB56" s="117">
        <f>-STOA!O56</f>
        <v>-50</v>
      </c>
      <c r="AC56">
        <f t="shared" si="0"/>
        <v>11.08747555101634</v>
      </c>
      <c r="AD56">
        <f t="shared" si="1"/>
        <v>1047.9651152213482</v>
      </c>
      <c r="AE56">
        <f>'IDT-1'!C56</f>
        <v>0</v>
      </c>
      <c r="AF56" s="26"/>
      <c r="AG56">
        <f t="shared" si="2"/>
        <v>1047.9651152213482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7.8317803660565719</v>
      </c>
      <c r="F57">
        <f>GT_Spot!Q57</f>
        <v>0</v>
      </c>
      <c r="G57">
        <f>PPCL_NG!Q57</f>
        <v>19.28</v>
      </c>
      <c r="H57">
        <f>PPCL_Spot!Q57</f>
        <v>5.79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562.90765155847578</v>
      </c>
      <c r="P57" s="77">
        <v>14.568150076180801</v>
      </c>
      <c r="Q57" s="77">
        <v>9.73</v>
      </c>
      <c r="R57" s="80">
        <v>26.3</v>
      </c>
      <c r="S57" s="80">
        <v>0</v>
      </c>
      <c r="T57" s="78">
        <f>SUMPRODUCT(LTA!F57:AJ57,LTA!F$101:AJ$101,LTA!F$104:AJ$104)</f>
        <v>201.75</v>
      </c>
      <c r="U57" s="78">
        <f>SUMPRODUCT(LTA!F57:AJ57,LTA!F$102:AJ$102,LTA!F$104:AJ$104)</f>
        <v>78.22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184.79999999999995</v>
      </c>
      <c r="AB57" s="117">
        <f>-STOA!O57</f>
        <v>-50</v>
      </c>
      <c r="AC57">
        <f t="shared" si="0"/>
        <v>11.195738024269714</v>
      </c>
      <c r="AD57">
        <f t="shared" si="1"/>
        <v>1019.9818439764433</v>
      </c>
      <c r="AE57">
        <f>'IDT-1'!C57</f>
        <v>0</v>
      </c>
      <c r="AF57" s="26"/>
      <c r="AG57">
        <f t="shared" si="2"/>
        <v>1019.9818439764433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7.8317803660565719</v>
      </c>
      <c r="F58">
        <f>GT_Spot!Q58</f>
        <v>0</v>
      </c>
      <c r="G58">
        <f>PPCL_NG!Q58</f>
        <v>19.28</v>
      </c>
      <c r="H58">
        <f>PPCL_Spot!Q58</f>
        <v>5.79</v>
      </c>
      <c r="I58">
        <f>Bawana_NG!Q58</f>
        <v>40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569.82424206167047</v>
      </c>
      <c r="P58" s="77">
        <v>14.568150076180801</v>
      </c>
      <c r="Q58" s="77">
        <v>9.73</v>
      </c>
      <c r="R58" s="80">
        <v>26.3</v>
      </c>
      <c r="S58" s="80">
        <v>0</v>
      </c>
      <c r="T58" s="78">
        <f>SUMPRODUCT(LTA!F58:AJ58,LTA!F$101:AJ$101,LTA!F$104:AJ$104)</f>
        <v>202.27</v>
      </c>
      <c r="U58" s="78">
        <f>SUMPRODUCT(LTA!F58:AJ58,LTA!F$102:AJ$102,LTA!F$104:AJ$104)</f>
        <v>78.34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183.89999999999998</v>
      </c>
      <c r="AB58" s="117">
        <f>-STOA!O58</f>
        <v>-50</v>
      </c>
      <c r="AC58">
        <f t="shared" si="0"/>
        <v>11.076753470253919</v>
      </c>
      <c r="AD58">
        <f t="shared" si="1"/>
        <v>1046.7574190336538</v>
      </c>
      <c r="AE58">
        <f>'IDT-1'!C58</f>
        <v>0</v>
      </c>
      <c r="AF58" s="26"/>
      <c r="AG58">
        <f t="shared" si="2"/>
        <v>1046.7574190336538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7.6311314475873537</v>
      </c>
      <c r="F59">
        <f>GT_Spot!Q59</f>
        <v>0</v>
      </c>
      <c r="G59">
        <f>PPCL_NG!Q59</f>
        <v>19.28</v>
      </c>
      <c r="H59">
        <f>PPCL_Spot!Q59</f>
        <v>5.79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566.29265445153192</v>
      </c>
      <c r="P59" s="77">
        <v>14.568150076180801</v>
      </c>
      <c r="Q59" s="77">
        <v>9.73</v>
      </c>
      <c r="R59" s="80">
        <v>26.3</v>
      </c>
      <c r="S59" s="80">
        <v>0</v>
      </c>
      <c r="T59" s="78">
        <f>SUMPRODUCT(LTA!F59:AJ59,LTA!F$101:AJ$101,LTA!F$104:AJ$104)</f>
        <v>194.26999999999998</v>
      </c>
      <c r="U59" s="78">
        <f>SUMPRODUCT(LTA!F59:AJ59,LTA!F$102:AJ$102,LTA!F$104:AJ$104)</f>
        <v>78.28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212.00999999999996</v>
      </c>
      <c r="AB59" s="117">
        <f>-STOA!O59</f>
        <v>-50</v>
      </c>
      <c r="AC59">
        <f t="shared" si="0"/>
        <v>11.886209352966819</v>
      </c>
      <c r="AD59">
        <f t="shared" si="1"/>
        <v>987.26572662233309</v>
      </c>
      <c r="AE59">
        <f>'IDT-1'!C59</f>
        <v>0</v>
      </c>
      <c r="AF59" s="26"/>
      <c r="AG59">
        <f t="shared" si="2"/>
        <v>987.26572662233309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-125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7.6311314475873537</v>
      </c>
      <c r="F60">
        <f>GT_Spot!Q60</f>
        <v>0</v>
      </c>
      <c r="G60">
        <f>PPCL_NG!Q60</f>
        <v>19.28</v>
      </c>
      <c r="H60">
        <f>PPCL_Spot!Q60</f>
        <v>5.79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568.95008931953203</v>
      </c>
      <c r="P60" s="77">
        <v>14.568150076180801</v>
      </c>
      <c r="Q60" s="77">
        <v>9.73</v>
      </c>
      <c r="R60" s="80">
        <v>26.3</v>
      </c>
      <c r="S60" s="80">
        <v>0</v>
      </c>
      <c r="T60" s="78">
        <f>SUMPRODUCT(LTA!F60:AJ60,LTA!F$101:AJ$101,LTA!F$104:AJ$104)</f>
        <v>193.06</v>
      </c>
      <c r="U60" s="78">
        <f>SUMPRODUCT(LTA!F60:AJ60,LTA!F$102:AJ$102,LTA!F$104:AJ$104)</f>
        <v>78.210000000000008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210.20999999999998</v>
      </c>
      <c r="AB60" s="117">
        <f>-STOA!O60</f>
        <v>-50</v>
      </c>
      <c r="AC60">
        <f t="shared" si="0"/>
        <v>11.749318866972295</v>
      </c>
      <c r="AD60">
        <f t="shared" si="1"/>
        <v>1001.980051976328</v>
      </c>
      <c r="AE60">
        <f>'IDT-1'!C60</f>
        <v>0</v>
      </c>
      <c r="AF60" s="26"/>
      <c r="AG60">
        <f t="shared" si="2"/>
        <v>1001.980051976328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19.974497383640866</v>
      </c>
      <c r="F61">
        <f>GT_Spot!Q61</f>
        <v>0</v>
      </c>
      <c r="G61">
        <f>PPCL_NG!Q61</f>
        <v>19.28</v>
      </c>
      <c r="H61">
        <f>PPCL_Spot!Q61</f>
        <v>21.95</v>
      </c>
      <c r="I61">
        <f>Bawana_NG!Q61</f>
        <v>40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581.3925036874972</v>
      </c>
      <c r="P61" s="77">
        <v>14.568150076180801</v>
      </c>
      <c r="Q61" s="77">
        <v>9.73</v>
      </c>
      <c r="R61" s="80">
        <v>26.3</v>
      </c>
      <c r="S61" s="80">
        <v>0</v>
      </c>
      <c r="T61" s="78">
        <f>SUMPRODUCT(LTA!F61:AJ61,LTA!F$101:AJ$101,LTA!F$104:AJ$104)</f>
        <v>187.59000000000003</v>
      </c>
      <c r="U61" s="78">
        <f>SUMPRODUCT(LTA!F61:AJ61,LTA!F$102:AJ$102,LTA!F$104:AJ$104)</f>
        <v>70.960000000000008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209.00999999999996</v>
      </c>
      <c r="AB61" s="117">
        <f>-STOA!O61</f>
        <v>-50</v>
      </c>
      <c r="AC61">
        <f t="shared" si="0"/>
        <v>12.786177210645237</v>
      </c>
      <c r="AD61">
        <f t="shared" si="1"/>
        <v>937.96897393667359</v>
      </c>
      <c r="AE61">
        <f>'IDT-1'!C61</f>
        <v>0</v>
      </c>
      <c r="AF61" s="26"/>
      <c r="AG61">
        <f t="shared" si="2"/>
        <v>937.96897393667359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19.974497383640866</v>
      </c>
      <c r="F62">
        <f>GT_Spot!Q62</f>
        <v>0</v>
      </c>
      <c r="G62">
        <f>PPCL_NG!Q62</f>
        <v>19.28</v>
      </c>
      <c r="H62">
        <f>PPCL_Spot!Q62</f>
        <v>23.08</v>
      </c>
      <c r="I62">
        <f>Bawana_NG!Q62</f>
        <v>40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581.45277585894371</v>
      </c>
      <c r="P62" s="77">
        <v>14.568150076180801</v>
      </c>
      <c r="Q62" s="77">
        <v>9.73</v>
      </c>
      <c r="R62" s="80">
        <v>26.3</v>
      </c>
      <c r="S62" s="80">
        <v>0</v>
      </c>
      <c r="T62" s="78">
        <f>SUMPRODUCT(LTA!F62:AJ62,LTA!F$101:AJ$101,LTA!F$104:AJ$104)</f>
        <v>184.73000000000002</v>
      </c>
      <c r="U62" s="78">
        <f>SUMPRODUCT(LTA!F62:AJ62,LTA!F$102:AJ$102,LTA!F$104:AJ$104)</f>
        <v>71.2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207.50999999999996</v>
      </c>
      <c r="AB62" s="117">
        <f>-STOA!O62</f>
        <v>-50</v>
      </c>
      <c r="AC62">
        <f t="shared" si="0"/>
        <v>12.671614330532012</v>
      </c>
      <c r="AD62">
        <f t="shared" si="1"/>
        <v>945.15380898823332</v>
      </c>
      <c r="AE62">
        <f>'IDT-1'!C62</f>
        <v>0</v>
      </c>
      <c r="AF62" s="26"/>
      <c r="AG62">
        <f t="shared" si="2"/>
        <v>945.15380898823332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-190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7.8317803660565719</v>
      </c>
      <c r="F63">
        <f>GT_Spot!Q63</f>
        <v>0</v>
      </c>
      <c r="G63">
        <f>PPCL_NG!Q63</f>
        <v>19.28</v>
      </c>
      <c r="H63">
        <f>PPCL_Spot!Q63</f>
        <v>5.79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581.47455835325081</v>
      </c>
      <c r="P63" s="77">
        <v>14.568150076180801</v>
      </c>
      <c r="Q63" s="77">
        <v>9.73</v>
      </c>
      <c r="R63" s="80">
        <v>26.3</v>
      </c>
      <c r="S63" s="80">
        <v>0</v>
      </c>
      <c r="T63" s="78">
        <f>SUMPRODUCT(LTA!F63:AJ63,LTA!F$101:AJ$101,LTA!F$104:AJ$104)</f>
        <v>178.57999999999998</v>
      </c>
      <c r="U63" s="78">
        <f>SUMPRODUCT(LTA!F63:AJ63,LTA!F$102:AJ$102,LTA!F$104:AJ$104)</f>
        <v>71.78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195.73999999999998</v>
      </c>
      <c r="AB63" s="117">
        <f>-STOA!O63</f>
        <v>0</v>
      </c>
      <c r="AC63">
        <f t="shared" si="0"/>
        <v>11.594346542562523</v>
      </c>
      <c r="AD63">
        <f t="shared" si="1"/>
        <v>974.48014225292559</v>
      </c>
      <c r="AE63">
        <f>'IDT-1'!C63</f>
        <v>0</v>
      </c>
      <c r="AF63" s="26"/>
      <c r="AG63">
        <f t="shared" si="2"/>
        <v>974.48014225292559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-165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7.8317803660565719</v>
      </c>
      <c r="F64">
        <f>GT_Spot!Q64</f>
        <v>0</v>
      </c>
      <c r="G64">
        <f>PPCL_NG!Q64</f>
        <v>19.28</v>
      </c>
      <c r="H64">
        <f>PPCL_Spot!Q64</f>
        <v>5.79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581.47506147376123</v>
      </c>
      <c r="P64" s="77">
        <v>14.568150076180801</v>
      </c>
      <c r="Q64" s="77">
        <v>9.73</v>
      </c>
      <c r="R64" s="80">
        <v>26.3</v>
      </c>
      <c r="S64" s="80">
        <v>0</v>
      </c>
      <c r="T64" s="78">
        <f>SUMPRODUCT(LTA!F64:AJ64,LTA!F$101:AJ$101,LTA!F$104:AJ$104)</f>
        <v>164.68</v>
      </c>
      <c r="U64" s="78">
        <f>SUMPRODUCT(LTA!F64:AJ64,LTA!F$102:AJ$102,LTA!F$104:AJ$104)</f>
        <v>72.2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193.33999999999997</v>
      </c>
      <c r="AB64" s="117">
        <f>-STOA!O64</f>
        <v>0</v>
      </c>
      <c r="AC64">
        <f t="shared" si="0"/>
        <v>11.365825694801062</v>
      </c>
      <c r="AD64">
        <f t="shared" si="1"/>
        <v>968.82916622119751</v>
      </c>
      <c r="AE64">
        <f>'IDT-1'!C64</f>
        <v>0</v>
      </c>
      <c r="AF64" s="26"/>
      <c r="AG64">
        <f t="shared" si="2"/>
        <v>968.82916622119751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-155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19.974497383640866</v>
      </c>
      <c r="F65">
        <f>GT_Spot!Q65</f>
        <v>0</v>
      </c>
      <c r="G65">
        <f>PPCL_NG!Q65</f>
        <v>19.28</v>
      </c>
      <c r="H65">
        <f>PPCL_Spot!Q65</f>
        <v>5.79</v>
      </c>
      <c r="I65">
        <f>Bawana_NG!Q65</f>
        <v>40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573.07788279337535</v>
      </c>
      <c r="P65" s="77">
        <v>14.568150076180801</v>
      </c>
      <c r="Q65" s="77">
        <v>9.73</v>
      </c>
      <c r="R65" s="80">
        <v>26.3</v>
      </c>
      <c r="S65" s="80">
        <v>0</v>
      </c>
      <c r="T65" s="78">
        <f>SUMPRODUCT(LTA!F65:AJ65,LTA!F$101:AJ$101,LTA!F$104:AJ$104)</f>
        <v>156.28</v>
      </c>
      <c r="U65" s="78">
        <f>SUMPRODUCT(LTA!F65:AJ65,LTA!F$102:AJ$102,LTA!F$104:AJ$104)</f>
        <v>72.650000000000006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190.33999999999997</v>
      </c>
      <c r="AB65" s="117">
        <f>-STOA!O65</f>
        <v>0</v>
      </c>
      <c r="AC65">
        <f t="shared" si="0"/>
        <v>11.701942170667198</v>
      </c>
      <c r="AD65">
        <f t="shared" si="1"/>
        <v>916.28858808252983</v>
      </c>
      <c r="AE65">
        <f>'IDT-1'!C65</f>
        <v>0</v>
      </c>
      <c r="AF65" s="26"/>
      <c r="AG65">
        <f t="shared" si="2"/>
        <v>916.28858808252983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7.8317803660565719</v>
      </c>
      <c r="F66">
        <f>GT_Spot!Q66</f>
        <v>0</v>
      </c>
      <c r="G66">
        <f>PPCL_NG!Q66</f>
        <v>19.28</v>
      </c>
      <c r="H66">
        <f>PPCL_Spot!Q66</f>
        <v>5.79</v>
      </c>
      <c r="I66">
        <f>Bawana_NG!Q66</f>
        <v>40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573.07838591388565</v>
      </c>
      <c r="P66" s="77">
        <v>14.568150076180801</v>
      </c>
      <c r="Q66" s="77">
        <v>9.73</v>
      </c>
      <c r="R66" s="80">
        <v>26.3</v>
      </c>
      <c r="S66" s="80">
        <v>0</v>
      </c>
      <c r="T66" s="78">
        <f>SUMPRODUCT(LTA!F66:AJ66,LTA!F$101:AJ$101,LTA!F$104:AJ$104)</f>
        <v>148.08000000000001</v>
      </c>
      <c r="U66" s="78">
        <f>SUMPRODUCT(LTA!F66:AJ66,LTA!F$102:AJ$102,LTA!F$104:AJ$104)</f>
        <v>73.03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187.33999999999997</v>
      </c>
      <c r="AB66" s="117">
        <f>-STOA!O66</f>
        <v>0</v>
      </c>
      <c r="AC66">
        <f t="shared" si="0"/>
        <v>11.366702775540018</v>
      </c>
      <c r="AD66">
        <f t="shared" si="1"/>
        <v>908.66161358058298</v>
      </c>
      <c r="AE66">
        <f>'IDT-1'!C66</f>
        <v>0</v>
      </c>
      <c r="AF66" s="26"/>
      <c r="AG66">
        <f t="shared" si="2"/>
        <v>908.66161358058298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-185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19.974497383640866</v>
      </c>
      <c r="F67">
        <f>GT_Spot!Q67</f>
        <v>0</v>
      </c>
      <c r="G67">
        <f>PPCL_NG!Q67</f>
        <v>19.28</v>
      </c>
      <c r="H67">
        <f>PPCL_Spot!Q67</f>
        <v>21.95</v>
      </c>
      <c r="I67">
        <f>Bawana_NG!Q67</f>
        <v>40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573.36598642676756</v>
      </c>
      <c r="P67" s="77">
        <v>14.568150076180801</v>
      </c>
      <c r="Q67" s="77">
        <v>9.73</v>
      </c>
      <c r="R67" s="80">
        <v>26.3</v>
      </c>
      <c r="S67" s="80">
        <v>0</v>
      </c>
      <c r="T67" s="78">
        <f>SUMPRODUCT(LTA!F67:AJ67,LTA!F$101:AJ$101,LTA!F$104:AJ$104)</f>
        <v>133.85000000000002</v>
      </c>
      <c r="U67" s="78">
        <f>SUMPRODUCT(LTA!F67:AJ67,LTA!F$102:AJ$102,LTA!F$104:AJ$104)</f>
        <v>73.349999999999994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213.34</v>
      </c>
      <c r="AB67" s="117">
        <f>-STOA!O67</f>
        <v>0</v>
      </c>
      <c r="AC67">
        <f t="shared" si="0"/>
        <v>11.946642757863003</v>
      </c>
      <c r="AD67">
        <f t="shared" si="1"/>
        <v>923.76199112872632</v>
      </c>
      <c r="AE67">
        <f>'IDT-1'!C67</f>
        <v>0</v>
      </c>
      <c r="AF67" s="26"/>
      <c r="AG67">
        <f t="shared" si="2"/>
        <v>923.76199112872632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19.974497383640866</v>
      </c>
      <c r="F68">
        <f>GT_Spot!Q68</f>
        <v>0</v>
      </c>
      <c r="G68">
        <f>PPCL_NG!Q68</f>
        <v>19.28</v>
      </c>
      <c r="H68">
        <f>PPCL_Spot!Q68</f>
        <v>23.08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573.35607129061043</v>
      </c>
      <c r="P68" s="77">
        <v>14.568150076180801</v>
      </c>
      <c r="Q68" s="77">
        <v>9.73</v>
      </c>
      <c r="R68" s="80">
        <v>26.3</v>
      </c>
      <c r="S68" s="80">
        <v>0</v>
      </c>
      <c r="T68" s="78">
        <f>SUMPRODUCT(LTA!F68:AJ68,LTA!F$101:AJ$101,LTA!F$104:AJ$104)</f>
        <v>125.46000000000001</v>
      </c>
      <c r="U68" s="78">
        <f>SUMPRODUCT(LTA!F68:AJ68,LTA!F$102:AJ$102,LTA!F$104:AJ$104)</f>
        <v>62.550000000000004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210.34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11.583664954220913</v>
      </c>
      <c r="AD68">
        <f t="shared" ref="AD68:AD98" si="4">SUM(B68:AB68,AI68:AR68)-AC68</f>
        <v>923.05505379621104</v>
      </c>
      <c r="AE68">
        <f>'IDT-1'!C68</f>
        <v>0</v>
      </c>
      <c r="AF68" s="26"/>
      <c r="AG68">
        <f t="shared" ref="AG68:AG98" si="5">SUM(AD68:AF68)</f>
        <v>923.05505379621104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-190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7.8317803660565719</v>
      </c>
      <c r="F69">
        <f>GT_Spot!Q69</f>
        <v>0</v>
      </c>
      <c r="G69">
        <f>PPCL_NG!Q69</f>
        <v>19.28</v>
      </c>
      <c r="H69">
        <f>PPCL_Spot!Q69</f>
        <v>5.79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576.89037930211055</v>
      </c>
      <c r="P69" s="77">
        <v>14.568150076180801</v>
      </c>
      <c r="Q69" s="77">
        <v>9.73</v>
      </c>
      <c r="R69" s="80">
        <v>26.3</v>
      </c>
      <c r="S69" s="80">
        <v>0</v>
      </c>
      <c r="T69" s="78">
        <f>SUMPRODUCT(LTA!F69:AJ69,LTA!F$101:AJ$101,LTA!F$104:AJ$104)</f>
        <v>109.21000000000001</v>
      </c>
      <c r="U69" s="78">
        <f>SUMPRODUCT(LTA!F69:AJ69,LTA!F$102:AJ$102,LTA!F$104:AJ$104)</f>
        <v>61.900000000000006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207.94</v>
      </c>
      <c r="AB69" s="117">
        <f>-STOA!O69</f>
        <v>0</v>
      </c>
      <c r="AC69">
        <f t="shared" si="3"/>
        <v>10.386887477969793</v>
      </c>
      <c r="AD69">
        <f t="shared" si="4"/>
        <v>969.05342226637799</v>
      </c>
      <c r="AE69">
        <f>'IDT-1'!C69</f>
        <v>0</v>
      </c>
      <c r="AF69" s="26"/>
      <c r="AG69">
        <f t="shared" si="5"/>
        <v>969.05342226637799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7.8317803660565719</v>
      </c>
      <c r="F70">
        <f>GT_Spot!Q70</f>
        <v>0</v>
      </c>
      <c r="G70">
        <f>PPCL_NG!Q70</f>
        <v>19.28</v>
      </c>
      <c r="H70">
        <f>PPCL_Spot!Q70</f>
        <v>5.79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576.88083051482272</v>
      </c>
      <c r="P70" s="77">
        <v>14.568150076180801</v>
      </c>
      <c r="Q70" s="77">
        <v>9.73</v>
      </c>
      <c r="R70" s="80">
        <v>26.3</v>
      </c>
      <c r="S70" s="80">
        <v>0</v>
      </c>
      <c r="T70" s="78">
        <f>SUMPRODUCT(LTA!F70:AJ70,LTA!F$101:AJ$101,LTA!F$104:AJ$104)</f>
        <v>98.509999999999991</v>
      </c>
      <c r="U70" s="78">
        <f>SUMPRODUCT(LTA!F70:AJ70,LTA!F$102:AJ$102,LTA!F$104:AJ$104)</f>
        <v>61.99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204.94</v>
      </c>
      <c r="AB70" s="117">
        <f>-STOA!O70</f>
        <v>0</v>
      </c>
      <c r="AC70">
        <f t="shared" si="3"/>
        <v>10.444597999085566</v>
      </c>
      <c r="AD70">
        <f t="shared" si="4"/>
        <v>935.37616295797443</v>
      </c>
      <c r="AE70">
        <f>'IDT-1'!C70</f>
        <v>0</v>
      </c>
      <c r="AF70" s="26"/>
      <c r="AG70">
        <f t="shared" si="5"/>
        <v>935.37616295797443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-120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8.1905044510385761</v>
      </c>
      <c r="F71">
        <f>GT_Spot!Q71</f>
        <v>0</v>
      </c>
      <c r="G71">
        <f>PPCL_NG!Q71</f>
        <v>19.28</v>
      </c>
      <c r="H71">
        <f>PPCL_Spot!Q71</f>
        <v>5.79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587.91868676519653</v>
      </c>
      <c r="P71" s="77">
        <v>14.58</v>
      </c>
      <c r="Q71" s="77">
        <v>9.73</v>
      </c>
      <c r="R71" s="80">
        <v>26.3</v>
      </c>
      <c r="S71" s="80">
        <v>0</v>
      </c>
      <c r="T71" s="78">
        <f>SUMPRODUCT(LTA!F71:AJ71,LTA!F$101:AJ$101,LTA!F$104:AJ$104)</f>
        <v>87.240000000000009</v>
      </c>
      <c r="U71" s="78">
        <f>SUMPRODUCT(LTA!F71:AJ71,LTA!F$102:AJ$102,LTA!F$104:AJ$104)</f>
        <v>62.08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203.74</v>
      </c>
      <c r="AB71" s="117">
        <f>-STOA!O71</f>
        <v>0</v>
      </c>
      <c r="AC71">
        <f t="shared" si="3"/>
        <v>10.036532446867518</v>
      </c>
      <c r="AD71">
        <f t="shared" si="4"/>
        <v>979.81265876936754</v>
      </c>
      <c r="AE71">
        <f>'IDT-1'!C71</f>
        <v>0</v>
      </c>
      <c r="AF71" s="26"/>
      <c r="AG71">
        <f t="shared" si="5"/>
        <v>979.81265876936754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-75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8.1905044510385761</v>
      </c>
      <c r="F72">
        <f>GT_Spot!Q72</f>
        <v>0</v>
      </c>
      <c r="G72">
        <f>PPCL_NG!Q72</f>
        <v>19.28</v>
      </c>
      <c r="H72">
        <f>PPCL_Spot!Q72</f>
        <v>5.79</v>
      </c>
      <c r="I72">
        <f>Bawana_NG!Q72</f>
        <v>40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587.90836094372594</v>
      </c>
      <c r="P72" s="77">
        <v>14.58</v>
      </c>
      <c r="Q72" s="77">
        <v>9.73</v>
      </c>
      <c r="R72" s="80">
        <v>21.88</v>
      </c>
      <c r="S72" s="80">
        <v>0</v>
      </c>
      <c r="T72" s="78">
        <f>SUMPRODUCT(LTA!F72:AJ72,LTA!F$101:AJ$101,LTA!F$104:AJ$104)</f>
        <v>76.240000000000009</v>
      </c>
      <c r="U72" s="78">
        <f>SUMPRODUCT(LTA!F72:AJ72,LTA!F$102:AJ$102,LTA!F$104:AJ$104)</f>
        <v>62.19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201.34</v>
      </c>
      <c r="AB72" s="117">
        <f>-STOA!O72</f>
        <v>0</v>
      </c>
      <c r="AC72">
        <f t="shared" si="3"/>
        <v>9.7918123044166236</v>
      </c>
      <c r="AD72">
        <f t="shared" si="4"/>
        <v>972.33705309034781</v>
      </c>
      <c r="AE72">
        <f>'IDT-1'!C72</f>
        <v>0</v>
      </c>
      <c r="AF72" s="26"/>
      <c r="AG72">
        <f t="shared" si="5"/>
        <v>972.33705309034781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8.1905044510385761</v>
      </c>
      <c r="F73">
        <f>GT_Spot!Q73</f>
        <v>0</v>
      </c>
      <c r="G73">
        <f>PPCL_NG!Q73</f>
        <v>19.28</v>
      </c>
      <c r="H73">
        <f>PPCL_Spot!Q73</f>
        <v>5.79</v>
      </c>
      <c r="I73">
        <f>Bawana_NG!Q73</f>
        <v>49.920000000000009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597.26028648281476</v>
      </c>
      <c r="P73" s="77">
        <v>30.303240641711231</v>
      </c>
      <c r="Q73" s="77">
        <v>9.73</v>
      </c>
      <c r="R73" s="80">
        <v>13.87</v>
      </c>
      <c r="S73" s="80">
        <v>0</v>
      </c>
      <c r="T73" s="78">
        <f>SUMPRODUCT(LTA!F73:AJ73,LTA!F$101:AJ$101,LTA!F$104:AJ$104)</f>
        <v>66.3</v>
      </c>
      <c r="U73" s="78">
        <f>SUMPRODUCT(LTA!F73:AJ73,LTA!F$102:AJ$102,LTA!F$104:AJ$104)</f>
        <v>62.88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-17.899999999999999</v>
      </c>
      <c r="AA73" s="117">
        <f>STOA!I73</f>
        <v>199.54</v>
      </c>
      <c r="AB73" s="117">
        <f>-STOA!O73</f>
        <v>0</v>
      </c>
      <c r="AC73">
        <f t="shared" si="3"/>
        <v>10.401694712731796</v>
      </c>
      <c r="AD73">
        <f t="shared" si="4"/>
        <v>934.76233686283285</v>
      </c>
      <c r="AE73">
        <f>'IDT-1'!C73</f>
        <v>0</v>
      </c>
      <c r="AF73" s="26"/>
      <c r="AG73">
        <f t="shared" si="5"/>
        <v>934.76233686283285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8.1905044510385761</v>
      </c>
      <c r="F74">
        <f>GT_Spot!Q74</f>
        <v>0</v>
      </c>
      <c r="G74">
        <f>PPCL_NG!Q74</f>
        <v>19.28</v>
      </c>
      <c r="H74">
        <f>PPCL_Spot!Q74</f>
        <v>5.79</v>
      </c>
      <c r="I74">
        <f>Bawana_NG!Q74</f>
        <v>49.920000000000009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598.52620230087496</v>
      </c>
      <c r="P74" s="77">
        <v>30.303240641711231</v>
      </c>
      <c r="Q74" s="77">
        <v>9.73</v>
      </c>
      <c r="R74" s="80">
        <v>8.2000000000000011</v>
      </c>
      <c r="S74" s="80">
        <v>0</v>
      </c>
      <c r="T74" s="78">
        <f>SUMPRODUCT(LTA!F74:AJ74,LTA!F$101:AJ$101,LTA!F$104:AJ$104)</f>
        <v>58.019999999999996</v>
      </c>
      <c r="U74" s="78">
        <f>SUMPRODUCT(LTA!F74:AJ74,LTA!F$102:AJ$102,LTA!F$104:AJ$104)</f>
        <v>62.92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-50</v>
      </c>
      <c r="AA74" s="117">
        <f>STOA!I74</f>
        <v>198.34</v>
      </c>
      <c r="AB74" s="117">
        <f>-STOA!O74</f>
        <v>0</v>
      </c>
      <c r="AC74">
        <f t="shared" si="3"/>
        <v>10.076557651672454</v>
      </c>
      <c r="AD74">
        <f t="shared" si="4"/>
        <v>944.14338974195232</v>
      </c>
      <c r="AE74">
        <f>'IDT-1'!C74</f>
        <v>0</v>
      </c>
      <c r="AF74" s="26"/>
      <c r="AG74">
        <f t="shared" si="5"/>
        <v>944.14338974195232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19.28</v>
      </c>
      <c r="H75">
        <f>PPCL_Spot!Q75</f>
        <v>5.79</v>
      </c>
      <c r="I75">
        <f>Bawana_NG!Q75</f>
        <v>49.920000000000009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594.36396412877787</v>
      </c>
      <c r="P75" s="77">
        <v>30.30270632368703</v>
      </c>
      <c r="Q75" s="77">
        <v>9.73</v>
      </c>
      <c r="R75" s="80">
        <v>0</v>
      </c>
      <c r="S75" s="80">
        <v>0</v>
      </c>
      <c r="T75" s="78">
        <f>SUMPRODUCT(LTA!F75:AJ75,LTA!F$101:AJ$101,LTA!F$104:AJ$104)</f>
        <v>53.449999999999996</v>
      </c>
      <c r="U75" s="78">
        <f>SUMPRODUCT(LTA!F75:AJ75,LTA!F$102:AJ$102,LTA!F$104:AJ$104)</f>
        <v>62.96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197.44</v>
      </c>
      <c r="AB75" s="117">
        <f>-STOA!O75</f>
        <v>0</v>
      </c>
      <c r="AC75">
        <f t="shared" si="3"/>
        <v>9.0771388424149269</v>
      </c>
      <c r="AD75">
        <f t="shared" si="4"/>
        <v>1022.4159114320086</v>
      </c>
      <c r="AE75">
        <f>'IDT-1'!C75</f>
        <v>0</v>
      </c>
      <c r="AF75" s="26"/>
      <c r="AG75">
        <f t="shared" si="5"/>
        <v>1022.4159114320086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19.28</v>
      </c>
      <c r="H76">
        <f>PPCL_Spot!Q76</f>
        <v>5.79</v>
      </c>
      <c r="I76">
        <f>Bawana_NG!Q76</f>
        <v>49.920000000000009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599.77322733227766</v>
      </c>
      <c r="P76" s="77">
        <v>30.30270632368703</v>
      </c>
      <c r="Q76" s="77">
        <v>9.73</v>
      </c>
      <c r="R76" s="80">
        <v>0</v>
      </c>
      <c r="S76" s="80">
        <v>0</v>
      </c>
      <c r="T76" s="78">
        <f>SUMPRODUCT(LTA!F76:AJ76,LTA!F$101:AJ$101,LTA!F$104:AJ$104)</f>
        <v>47.709999999999994</v>
      </c>
      <c r="U76" s="78">
        <f>SUMPRODUCT(LTA!F76:AJ76,LTA!F$102:AJ$102,LTA!F$104:AJ$104)</f>
        <v>63.39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195.34</v>
      </c>
      <c r="AB76" s="117">
        <f>-STOA!O76</f>
        <v>0</v>
      </c>
      <c r="AC76">
        <f t="shared" si="3"/>
        <v>9.2814855466606083</v>
      </c>
      <c r="AD76">
        <f t="shared" si="4"/>
        <v>995.21082793126266</v>
      </c>
      <c r="AE76">
        <f>'IDT-1'!C76</f>
        <v>0</v>
      </c>
      <c r="AF76" s="26"/>
      <c r="AG76">
        <f t="shared" si="5"/>
        <v>995.21082793126266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19.28</v>
      </c>
      <c r="H77">
        <f>PPCL_Spot!Q77</f>
        <v>5.79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604.44102719523369</v>
      </c>
      <c r="P77" s="77">
        <v>30.30270632368703</v>
      </c>
      <c r="Q77" s="77">
        <v>16.699999999999996</v>
      </c>
      <c r="R77" s="80">
        <v>0</v>
      </c>
      <c r="S77" s="80">
        <v>0</v>
      </c>
      <c r="T77" s="78">
        <f>SUMPRODUCT(LTA!F77:AJ77,LTA!F$101:AJ$101,LTA!F$104:AJ$104)</f>
        <v>39.44</v>
      </c>
      <c r="U77" s="78">
        <f>SUMPRODUCT(LTA!F77:AJ77,LTA!F$102:AJ$102,LTA!F$104:AJ$104)</f>
        <v>84.91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10.18</v>
      </c>
      <c r="Z77" s="75">
        <f>IEX!O77</f>
        <v>0</v>
      </c>
      <c r="AA77" s="117">
        <f>STOA!I77</f>
        <v>144.89999999999998</v>
      </c>
      <c r="AB77" s="117">
        <f>-STOA!O77</f>
        <v>0</v>
      </c>
      <c r="AC77">
        <f t="shared" si="3"/>
        <v>9.3236009973997369</v>
      </c>
      <c r="AD77">
        <f t="shared" si="4"/>
        <v>1050.1765123434793</v>
      </c>
      <c r="AE77">
        <f>'IDT-1'!C77</f>
        <v>0</v>
      </c>
      <c r="AF77" s="26"/>
      <c r="AG77">
        <f t="shared" si="5"/>
        <v>1050.1765123434793</v>
      </c>
      <c r="AI77" s="75">
        <f>PXIL!I77</f>
        <v>0</v>
      </c>
      <c r="AJ77" s="75">
        <f>PXIL!O77</f>
        <v>0</v>
      </c>
      <c r="AK77" s="75">
        <f>RTM_IEX!I77</f>
        <v>26.87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18.510000000000002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19.28</v>
      </c>
      <c r="H78">
        <f>PPCL_Spot!Q78</f>
        <v>5.79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611.64773470331181</v>
      </c>
      <c r="P78" s="77">
        <v>30.30270632368703</v>
      </c>
      <c r="Q78" s="77">
        <v>16.699999999999996</v>
      </c>
      <c r="R78" s="80">
        <v>0</v>
      </c>
      <c r="S78" s="80">
        <v>0</v>
      </c>
      <c r="T78" s="78">
        <f>SUMPRODUCT(LTA!F78:AJ78,LTA!F$101:AJ$101,LTA!F$104:AJ$104)</f>
        <v>38.949999999999996</v>
      </c>
      <c r="U78" s="78">
        <f>SUMPRODUCT(LTA!F78:AJ78,LTA!F$102:AJ$102,LTA!F$104:AJ$104)</f>
        <v>85.07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8.9</v>
      </c>
      <c r="Z78" s="75">
        <f>IEX!O78</f>
        <v>0</v>
      </c>
      <c r="AA78" s="117">
        <f>STOA!I78</f>
        <v>144.29999999999998</v>
      </c>
      <c r="AB78" s="117">
        <f>-STOA!O78</f>
        <v>0</v>
      </c>
      <c r="AC78">
        <f t="shared" si="3"/>
        <v>9.0879960234708275</v>
      </c>
      <c r="AD78">
        <f t="shared" si="4"/>
        <v>1023.6388248254866</v>
      </c>
      <c r="AE78">
        <f>'IDT-1'!C78</f>
        <v>0</v>
      </c>
      <c r="AF78" s="26"/>
      <c r="AG78">
        <f t="shared" si="5"/>
        <v>1023.6388248254866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13.61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19.28</v>
      </c>
      <c r="H79">
        <f>PPCL_Spot!Q79</f>
        <v>5.79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708.96190601554758</v>
      </c>
      <c r="P79" s="77">
        <v>30.30270632368703</v>
      </c>
      <c r="Q79" s="77">
        <v>16.699999999999996</v>
      </c>
      <c r="R79" s="80">
        <v>0</v>
      </c>
      <c r="S79" s="80">
        <v>0</v>
      </c>
      <c r="T79" s="78">
        <f>SUMPRODUCT(LTA!F79:AJ79,LTA!F$101:AJ$101,LTA!F$104:AJ$104)</f>
        <v>39.31</v>
      </c>
      <c r="U79" s="78">
        <f>SUMPRODUCT(LTA!F79:AJ79,LTA!F$102:AJ$102,LTA!F$104:AJ$104)</f>
        <v>85.69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2.97</v>
      </c>
      <c r="Z79" s="75">
        <f>IEX!O79</f>
        <v>0</v>
      </c>
      <c r="AA79" s="117">
        <f>STOA!I79</f>
        <v>143.99999999999997</v>
      </c>
      <c r="AB79" s="117">
        <f>-STOA!O79</f>
        <v>0</v>
      </c>
      <c r="AC79">
        <f t="shared" si="3"/>
        <v>9.8747527310185017</v>
      </c>
      <c r="AD79">
        <f t="shared" si="4"/>
        <v>1112.2562394301747</v>
      </c>
      <c r="AE79">
        <f>'IDT-1'!C79</f>
        <v>0</v>
      </c>
      <c r="AF79" s="26"/>
      <c r="AG79">
        <f t="shared" si="5"/>
        <v>1112.2562394301747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10.95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19.28</v>
      </c>
      <c r="H80">
        <f>PPCL_Spot!Q80</f>
        <v>5.79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718.15350383754753</v>
      </c>
      <c r="P80" s="77">
        <v>30.30270632368703</v>
      </c>
      <c r="Q80" s="77">
        <v>16.699999999999996</v>
      </c>
      <c r="R80" s="80">
        <v>0</v>
      </c>
      <c r="S80" s="80">
        <v>0</v>
      </c>
      <c r="T80" s="78">
        <f>SUMPRODUCT(LTA!F80:AJ80,LTA!F$101:AJ$101,LTA!F$104:AJ$104)</f>
        <v>39.61</v>
      </c>
      <c r="U80" s="78">
        <f>SUMPRODUCT(LTA!F80:AJ80,LTA!F$102:AJ$102,LTA!F$104:AJ$104)</f>
        <v>85.919999999999987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143.99999999999997</v>
      </c>
      <c r="AB80" s="117">
        <f>-STOA!O80</f>
        <v>0</v>
      </c>
      <c r="AC80">
        <f t="shared" si="3"/>
        <v>9.8378067918521008</v>
      </c>
      <c r="AD80">
        <f t="shared" si="4"/>
        <v>1108.0947831913411</v>
      </c>
      <c r="AE80">
        <f>'IDT-1'!C80</f>
        <v>0</v>
      </c>
      <c r="AF80" s="26"/>
      <c r="AG80">
        <f t="shared" si="5"/>
        <v>1108.0947831913411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20.52</v>
      </c>
      <c r="F81">
        <f>GT_Spot!Q81</f>
        <v>0</v>
      </c>
      <c r="G81">
        <f>PPCL_NG!Q81</f>
        <v>19.28</v>
      </c>
      <c r="H81">
        <f>PPCL_Spot!Q81</f>
        <v>23.08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717.16597018958998</v>
      </c>
      <c r="P81" s="77">
        <v>30.30270632368703</v>
      </c>
      <c r="Q81" s="77">
        <v>16.699999999999996</v>
      </c>
      <c r="R81" s="80">
        <v>0</v>
      </c>
      <c r="S81" s="80">
        <v>0</v>
      </c>
      <c r="T81" s="78">
        <f>SUMPRODUCT(LTA!F81:AJ81,LTA!F$101:AJ$101,LTA!F$104:AJ$104)</f>
        <v>39.67</v>
      </c>
      <c r="U81" s="78">
        <f>SUMPRODUCT(LTA!F81:AJ81,LTA!F$102:AJ$102,LTA!F$104:AJ$104)</f>
        <v>86.02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143.99999999999997</v>
      </c>
      <c r="AB81" s="117">
        <f>-STOA!O81</f>
        <v>0</v>
      </c>
      <c r="AC81">
        <f t="shared" si="3"/>
        <v>11.155971655980277</v>
      </c>
      <c r="AD81">
        <f t="shared" si="4"/>
        <v>1015.5027048572967</v>
      </c>
      <c r="AE81">
        <f>'IDT-1'!C81</f>
        <v>0</v>
      </c>
      <c r="AF81" s="26"/>
      <c r="AG81">
        <f t="shared" si="5"/>
        <v>1015.5027048572967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20.52</v>
      </c>
      <c r="F82">
        <f>GT_Spot!Q82</f>
        <v>0</v>
      </c>
      <c r="G82">
        <f>PPCL_NG!Q82</f>
        <v>19.28</v>
      </c>
      <c r="H82">
        <f>PPCL_Spot!Q82</f>
        <v>24.36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718.52164134159</v>
      </c>
      <c r="P82" s="77">
        <v>30.30270632368703</v>
      </c>
      <c r="Q82" s="77">
        <v>11.18</v>
      </c>
      <c r="R82" s="80">
        <v>0</v>
      </c>
      <c r="S82" s="80">
        <v>0</v>
      </c>
      <c r="T82" s="78">
        <f>SUMPRODUCT(LTA!F82:AJ82,LTA!F$101:AJ$101,LTA!F$104:AJ$104)</f>
        <v>39.9</v>
      </c>
      <c r="U82" s="78">
        <f>SUMPRODUCT(LTA!F82:AJ82,LTA!F$102:AJ$102,LTA!F$104:AJ$104)</f>
        <v>63.97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143.99999999999997</v>
      </c>
      <c r="AB82" s="117">
        <f>-STOA!O82</f>
        <v>0</v>
      </c>
      <c r="AC82">
        <f t="shared" si="3"/>
        <v>10.583448461230065</v>
      </c>
      <c r="AD82">
        <f t="shared" si="4"/>
        <v>1031.370899204047</v>
      </c>
      <c r="AE82">
        <f>'IDT-1'!C82</f>
        <v>0</v>
      </c>
      <c r="AF82" s="26"/>
      <c r="AG82">
        <f t="shared" si="5"/>
        <v>1031.370899204047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19.28</v>
      </c>
      <c r="H83">
        <f>PPCL_Spot!Q83</f>
        <v>6.11</v>
      </c>
      <c r="I83">
        <f>Bawana_NG!Q83</f>
        <v>49.920000000000009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726.79184231042075</v>
      </c>
      <c r="P83" s="77">
        <v>30.30270632368703</v>
      </c>
      <c r="Q83" s="77">
        <v>9.73</v>
      </c>
      <c r="R83" s="80">
        <v>0</v>
      </c>
      <c r="S83" s="80">
        <v>0</v>
      </c>
      <c r="T83" s="78">
        <f>SUMPRODUCT(LTA!F83:AJ83,LTA!F$101:AJ$101,LTA!F$104:AJ$104)</f>
        <v>42.66</v>
      </c>
      <c r="U83" s="78">
        <f>SUMPRODUCT(LTA!F83:AJ83,LTA!F$102:AJ$102,LTA!F$104:AJ$104)</f>
        <v>63.89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</v>
      </c>
      <c r="AA83" s="117">
        <f>STOA!I83</f>
        <v>144.01999999999995</v>
      </c>
      <c r="AB83" s="117">
        <f>-STOA!O83</f>
        <v>0</v>
      </c>
      <c r="AC83">
        <f t="shared" si="3"/>
        <v>10.354315734578032</v>
      </c>
      <c r="AD83">
        <f t="shared" si="4"/>
        <v>1015.6066127214881</v>
      </c>
      <c r="AE83">
        <f>'IDT-1'!C83</f>
        <v>0</v>
      </c>
      <c r="AF83" s="26"/>
      <c r="AG83">
        <f t="shared" si="5"/>
        <v>1015.6066127214881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-70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19.28</v>
      </c>
      <c r="H84">
        <f>PPCL_Spot!Q84</f>
        <v>6.11</v>
      </c>
      <c r="I84">
        <f>Bawana_NG!Q84</f>
        <v>49.920000000000009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726.79184231042075</v>
      </c>
      <c r="P84" s="77">
        <v>30.30270632368703</v>
      </c>
      <c r="Q84" s="77">
        <v>9.73</v>
      </c>
      <c r="R84" s="80">
        <v>0</v>
      </c>
      <c r="S84" s="80">
        <v>0</v>
      </c>
      <c r="T84" s="78">
        <f>SUMPRODUCT(LTA!F84:AJ84,LTA!F$101:AJ$101,LTA!F$104:AJ$104)</f>
        <v>42.81</v>
      </c>
      <c r="U84" s="78">
        <f>SUMPRODUCT(LTA!F84:AJ84,LTA!F$102:AJ$102,LTA!F$104:AJ$104)</f>
        <v>63.790000000000006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-20</v>
      </c>
      <c r="AA84" s="117">
        <f>STOA!I84</f>
        <v>144.01999999999995</v>
      </c>
      <c r="AB84" s="117">
        <f>-STOA!O84</f>
        <v>0</v>
      </c>
      <c r="AC84">
        <f t="shared" si="3"/>
        <v>10.177193184134126</v>
      </c>
      <c r="AD84">
        <f t="shared" si="4"/>
        <v>1035.8337352719323</v>
      </c>
      <c r="AE84">
        <f>'IDT-1'!C84</f>
        <v>0</v>
      </c>
      <c r="AF84" s="26"/>
      <c r="AG84">
        <f t="shared" si="5"/>
        <v>1035.8337352719323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19.28</v>
      </c>
      <c r="H85">
        <f>PPCL_Spot!Q85</f>
        <v>6.11</v>
      </c>
      <c r="I85">
        <f>Bawana_NG!Q85</f>
        <v>49.920000000000009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633.55516210857354</v>
      </c>
      <c r="P85" s="77">
        <v>30.30270632368703</v>
      </c>
      <c r="Q85" s="77">
        <v>9.73</v>
      </c>
      <c r="R85" s="80">
        <v>0</v>
      </c>
      <c r="S85" s="80">
        <v>0</v>
      </c>
      <c r="T85" s="78">
        <f>SUMPRODUCT(LTA!F85:AJ85,LTA!F$101:AJ$101,LTA!F$104:AJ$104)</f>
        <v>43.25</v>
      </c>
      <c r="U85" s="78">
        <f>SUMPRODUCT(LTA!F85:AJ85,LTA!F$102:AJ$102,LTA!F$104:AJ$104)</f>
        <v>63.690000000000005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-25</v>
      </c>
      <c r="AA85" s="117">
        <f>STOA!I85</f>
        <v>144.01999999999995</v>
      </c>
      <c r="AB85" s="117">
        <f>-STOA!O85</f>
        <v>0</v>
      </c>
      <c r="AC85">
        <f t="shared" si="3"/>
        <v>9.2531648680915275</v>
      </c>
      <c r="AD85">
        <f t="shared" si="4"/>
        <v>955.86108338612758</v>
      </c>
      <c r="AE85">
        <f>'IDT-1'!C85</f>
        <v>0</v>
      </c>
      <c r="AF85" s="26"/>
      <c r="AG85">
        <f t="shared" si="5"/>
        <v>955.86108338612758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-18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19.28</v>
      </c>
      <c r="H86">
        <f>PPCL_Spot!Q86</f>
        <v>6.11</v>
      </c>
      <c r="I86">
        <f>Bawana_NG!Q86</f>
        <v>49.920000000000009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620.88234934713364</v>
      </c>
      <c r="P86" s="77">
        <v>30.30270632368703</v>
      </c>
      <c r="Q86" s="77">
        <v>9.73</v>
      </c>
      <c r="R86" s="80">
        <v>0</v>
      </c>
      <c r="S86" s="80">
        <v>0</v>
      </c>
      <c r="T86" s="78">
        <f>SUMPRODUCT(LTA!F86:AJ86,LTA!F$101:AJ$101,LTA!F$104:AJ$104)</f>
        <v>49.32</v>
      </c>
      <c r="U86" s="78">
        <f>SUMPRODUCT(LTA!F86:AJ86,LTA!F$102:AJ$102,LTA!F$104:AJ$104)</f>
        <v>63.63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-20</v>
      </c>
      <c r="AA86" s="117">
        <f>STOA!I86</f>
        <v>144.01999999999995</v>
      </c>
      <c r="AB86" s="117">
        <f>-STOA!O86</f>
        <v>0</v>
      </c>
      <c r="AC86">
        <f t="shared" si="3"/>
        <v>8.9903351827803633</v>
      </c>
      <c r="AD86">
        <f t="shared" si="4"/>
        <v>972.46110030999887</v>
      </c>
      <c r="AE86">
        <f>'IDT-1'!C86</f>
        <v>0</v>
      </c>
      <c r="AF86" s="26"/>
      <c r="AG86">
        <f t="shared" si="5"/>
        <v>972.46110030999887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19.28</v>
      </c>
      <c r="H87">
        <f>PPCL_Spot!Q87</f>
        <v>6.11</v>
      </c>
      <c r="I87">
        <f>Bawana_NG!Q87</f>
        <v>40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614.90685810227808</v>
      </c>
      <c r="P87" s="77">
        <v>30.30270632368703</v>
      </c>
      <c r="Q87" s="77">
        <v>9.73</v>
      </c>
      <c r="R87" s="80">
        <v>0</v>
      </c>
      <c r="S87" s="80">
        <v>0</v>
      </c>
      <c r="T87" s="78">
        <f>SUMPRODUCT(LTA!F87:AJ87,LTA!F$101:AJ$101,LTA!F$104:AJ$104)</f>
        <v>49.19</v>
      </c>
      <c r="U87" s="78">
        <f>SUMPRODUCT(LTA!F87:AJ87,LTA!F$102:AJ$102,LTA!F$104:AJ$104)</f>
        <v>66.67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-40</v>
      </c>
      <c r="AA87" s="117">
        <f>STOA!I87</f>
        <v>175.81999999999996</v>
      </c>
      <c r="AB87" s="117">
        <f>-STOA!O87</f>
        <v>0</v>
      </c>
      <c r="AC87">
        <f t="shared" si="3"/>
        <v>9.9993249744341899</v>
      </c>
      <c r="AD87">
        <f t="shared" si="4"/>
        <v>895.26661927348937</v>
      </c>
      <c r="AE87">
        <f>'IDT-1'!C87</f>
        <v>0</v>
      </c>
      <c r="AF87" s="26"/>
      <c r="AG87">
        <f t="shared" si="5"/>
        <v>895.26661927348937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19.28</v>
      </c>
      <c r="H88">
        <f>PPCL_Spot!Q88</f>
        <v>6.11</v>
      </c>
      <c r="I88">
        <f>Bawana_NG!Q88</f>
        <v>40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614.89696667483804</v>
      </c>
      <c r="P88" s="77">
        <v>30.30270632368703</v>
      </c>
      <c r="Q88" s="77">
        <v>9.73</v>
      </c>
      <c r="R88" s="80">
        <v>0</v>
      </c>
      <c r="S88" s="80">
        <v>0</v>
      </c>
      <c r="T88" s="78">
        <f>SUMPRODUCT(LTA!F88:AJ88,LTA!F$101:AJ$101,LTA!F$104:AJ$104)</f>
        <v>48.61</v>
      </c>
      <c r="U88" s="78">
        <f>SUMPRODUCT(LTA!F88:AJ88,LTA!F$102:AJ$102,LTA!F$104:AJ$104)</f>
        <v>66.37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-30</v>
      </c>
      <c r="AA88" s="117">
        <f>STOA!I88</f>
        <v>175.81999999999996</v>
      </c>
      <c r="AB88" s="117">
        <f>-STOA!O88</f>
        <v>0</v>
      </c>
      <c r="AC88">
        <f t="shared" si="3"/>
        <v>9.5031969161519765</v>
      </c>
      <c r="AD88">
        <f t="shared" si="4"/>
        <v>949.87285590433157</v>
      </c>
      <c r="AE88">
        <f>'IDT-1'!C88</f>
        <v>0</v>
      </c>
      <c r="AF88" s="26"/>
      <c r="AG88">
        <f t="shared" si="5"/>
        <v>949.87285590433157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19.28</v>
      </c>
      <c r="H89">
        <f>PPCL_Spot!Q89</f>
        <v>6.11</v>
      </c>
      <c r="I89">
        <f>Bawana_NG!Q89</f>
        <v>40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613.68857211258887</v>
      </c>
      <c r="P89" s="77">
        <v>14.83</v>
      </c>
      <c r="Q89" s="77">
        <v>9.73</v>
      </c>
      <c r="R89" s="80">
        <v>0</v>
      </c>
      <c r="S89" s="80">
        <v>0</v>
      </c>
      <c r="T89" s="78">
        <f>SUMPRODUCT(LTA!F89:AJ89,LTA!F$101:AJ$101,LTA!F$104:AJ$104)</f>
        <v>48.34</v>
      </c>
      <c r="U89" s="78">
        <f>SUMPRODUCT(LTA!F89:AJ89,LTA!F$102:AJ$102,LTA!F$104:AJ$104)</f>
        <v>65.990000000000009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-25</v>
      </c>
      <c r="AA89" s="117">
        <f>STOA!I89</f>
        <v>175.81999999999996</v>
      </c>
      <c r="AB89" s="117">
        <f>-STOA!O89</f>
        <v>0</v>
      </c>
      <c r="AC89">
        <f t="shared" si="3"/>
        <v>9.8389802420764791</v>
      </c>
      <c r="AD89">
        <f t="shared" si="4"/>
        <v>877.20597169247094</v>
      </c>
      <c r="AE89">
        <f>'IDT-1'!C89</f>
        <v>0</v>
      </c>
      <c r="AF89" s="26"/>
      <c r="AG89">
        <f t="shared" si="5"/>
        <v>877.20597169247094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-90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19.28</v>
      </c>
      <c r="H90">
        <f>PPCL_Spot!Q90</f>
        <v>6.11</v>
      </c>
      <c r="I90">
        <f>Bawana_NG!Q90</f>
        <v>40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615.30789583444448</v>
      </c>
      <c r="P90" s="77">
        <v>14.83</v>
      </c>
      <c r="Q90" s="77">
        <v>9.73</v>
      </c>
      <c r="R90" s="80">
        <v>0</v>
      </c>
      <c r="S90" s="80">
        <v>0</v>
      </c>
      <c r="T90" s="78">
        <f>SUMPRODUCT(LTA!F90:AJ90,LTA!F$101:AJ$101,LTA!F$104:AJ$104)</f>
        <v>47.98</v>
      </c>
      <c r="U90" s="78">
        <f>SUMPRODUCT(LTA!F90:AJ90,LTA!F$102:AJ$102,LTA!F$104:AJ$104)</f>
        <v>65.490000000000009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-20</v>
      </c>
      <c r="AA90" s="117">
        <f>STOA!I90</f>
        <v>175.81999999999996</v>
      </c>
      <c r="AB90" s="117">
        <f>-STOA!O90</f>
        <v>0</v>
      </c>
      <c r="AC90">
        <f t="shared" si="3"/>
        <v>9.5349278275519715</v>
      </c>
      <c r="AD90">
        <f t="shared" si="4"/>
        <v>913.26934782885098</v>
      </c>
      <c r="AE90">
        <f>'IDT-1'!C90</f>
        <v>0</v>
      </c>
      <c r="AF90" s="26"/>
      <c r="AG90">
        <f t="shared" si="5"/>
        <v>913.26934782885098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19.28</v>
      </c>
      <c r="H91">
        <f>PPCL_Spot!Q91</f>
        <v>6.27</v>
      </c>
      <c r="I91">
        <f>Bawana_NG!Q91</f>
        <v>40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601.86481459314302</v>
      </c>
      <c r="P91" s="77">
        <v>14.58</v>
      </c>
      <c r="Q91" s="77">
        <v>9.73</v>
      </c>
      <c r="R91" s="80">
        <v>0</v>
      </c>
      <c r="S91" s="80">
        <v>0</v>
      </c>
      <c r="T91" s="78">
        <f>SUMPRODUCT(LTA!F91:AJ91,LTA!F$101:AJ$101,LTA!F$104:AJ$104)</f>
        <v>47.64</v>
      </c>
      <c r="U91" s="78">
        <f>SUMPRODUCT(LTA!F91:AJ91,LTA!F$102:AJ$102,LTA!F$104:AJ$104)</f>
        <v>64.990000000000009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-65</v>
      </c>
      <c r="AA91" s="117">
        <f>STOA!I91</f>
        <v>320.37</v>
      </c>
      <c r="AB91" s="117">
        <f>-STOA!O91</f>
        <v>0</v>
      </c>
      <c r="AC91">
        <f t="shared" si="3"/>
        <v>12.278547666623677</v>
      </c>
      <c r="AD91">
        <f t="shared" si="4"/>
        <v>860.70264674847783</v>
      </c>
      <c r="AE91">
        <f>'IDT-1'!C91</f>
        <v>0</v>
      </c>
      <c r="AF91" s="26"/>
      <c r="AG91">
        <f t="shared" si="5"/>
        <v>860.70264674847783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-195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19.28</v>
      </c>
      <c r="H92">
        <f>PPCL_Spot!Q92</f>
        <v>6.27</v>
      </c>
      <c r="I92">
        <f>Bawana_NG!Q92</f>
        <v>40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593.28665904411605</v>
      </c>
      <c r="P92" s="77">
        <v>14.58</v>
      </c>
      <c r="Q92" s="77">
        <v>9.73</v>
      </c>
      <c r="R92" s="80">
        <v>0</v>
      </c>
      <c r="S92" s="80">
        <v>0</v>
      </c>
      <c r="T92" s="78">
        <f>SUMPRODUCT(LTA!F92:AJ92,LTA!F$101:AJ$101,LTA!F$104:AJ$104)</f>
        <v>47.06</v>
      </c>
      <c r="U92" s="78">
        <f>SUMPRODUCT(LTA!F92:AJ92,LTA!F$102:AJ$102,LTA!F$104:AJ$104)</f>
        <v>65.06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-115</v>
      </c>
      <c r="AA92" s="117">
        <f>STOA!I92</f>
        <v>320.37</v>
      </c>
      <c r="AB92" s="117">
        <f>-STOA!O92</f>
        <v>0</v>
      </c>
      <c r="AC92">
        <f t="shared" si="3"/>
        <v>11.710274884071497</v>
      </c>
      <c r="AD92">
        <f t="shared" si="4"/>
        <v>907.18276398200305</v>
      </c>
      <c r="AE92">
        <f>'IDT-1'!C92</f>
        <v>0</v>
      </c>
      <c r="AF92" s="26"/>
      <c r="AG92">
        <f t="shared" si="5"/>
        <v>907.18276398200305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-90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19.28</v>
      </c>
      <c r="H93">
        <f>PPCL_Spot!Q93</f>
        <v>6.27</v>
      </c>
      <c r="I93">
        <f>Bawana_NG!Q93</f>
        <v>40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592.43645935913253</v>
      </c>
      <c r="P93" s="77">
        <v>14.581370944992949</v>
      </c>
      <c r="Q93" s="77">
        <v>9.73</v>
      </c>
      <c r="R93" s="80">
        <v>0</v>
      </c>
      <c r="S93" s="80">
        <v>0</v>
      </c>
      <c r="T93" s="78">
        <f>SUMPRODUCT(LTA!F93:AJ93,LTA!F$101:AJ$101,LTA!F$104:AJ$104)</f>
        <v>46.47</v>
      </c>
      <c r="U93" s="78">
        <f>SUMPRODUCT(LTA!F93:AJ93,LTA!F$102:AJ$102,LTA!F$104:AJ$104)</f>
        <v>72.320000000000007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-82</v>
      </c>
      <c r="AA93" s="117">
        <f>STOA!I93</f>
        <v>320.37</v>
      </c>
      <c r="AB93" s="117">
        <f>-STOA!O93</f>
        <v>0</v>
      </c>
      <c r="AC93">
        <f t="shared" si="3"/>
        <v>12.089991909480808</v>
      </c>
      <c r="AD93">
        <f t="shared" si="4"/>
        <v>875.62421821660325</v>
      </c>
      <c r="AE93">
        <f>'IDT-1'!C93</f>
        <v>0</v>
      </c>
      <c r="AF93" s="26"/>
      <c r="AG93">
        <f t="shared" si="5"/>
        <v>875.62421821660325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-160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19.28</v>
      </c>
      <c r="H94">
        <f>PPCL_Spot!Q94</f>
        <v>6.27</v>
      </c>
      <c r="I94">
        <f>Bawana_NG!Q94</f>
        <v>40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592.43638188509055</v>
      </c>
      <c r="P94" s="77">
        <v>14.581370944992949</v>
      </c>
      <c r="Q94" s="77">
        <v>9.73</v>
      </c>
      <c r="R94" s="80">
        <v>0</v>
      </c>
      <c r="S94" s="80">
        <v>0</v>
      </c>
      <c r="T94" s="78">
        <f>SUMPRODUCT(LTA!F94:AJ94,LTA!F$101:AJ$101,LTA!F$104:AJ$104)</f>
        <v>44.93</v>
      </c>
      <c r="U94" s="78">
        <f>SUMPRODUCT(LTA!F94:AJ94,LTA!F$102:AJ$102,LTA!F$104:AJ$104)</f>
        <v>72.11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-32.78</v>
      </c>
      <c r="AA94" s="117">
        <f>STOA!I94</f>
        <v>320.37</v>
      </c>
      <c r="AB94" s="117">
        <f>-STOA!O94</f>
        <v>0</v>
      </c>
      <c r="AC94">
        <f t="shared" si="3"/>
        <v>11.815172341510689</v>
      </c>
      <c r="AD94">
        <f t="shared" si="4"/>
        <v>903.36896031053141</v>
      </c>
      <c r="AE94">
        <f>'IDT-1'!C94</f>
        <v>0</v>
      </c>
      <c r="AF94" s="26"/>
      <c r="AG94">
        <f t="shared" si="5"/>
        <v>903.36896031053141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-180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19.28</v>
      </c>
      <c r="H95">
        <f>PPCL_Spot!Q95</f>
        <v>6.27</v>
      </c>
      <c r="I95">
        <f>Bawana_NG!Q95</f>
        <v>40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588.9050538790051</v>
      </c>
      <c r="P95" s="77">
        <v>14.581370944992949</v>
      </c>
      <c r="Q95" s="77">
        <v>9.73</v>
      </c>
      <c r="R95" s="80">
        <v>0</v>
      </c>
      <c r="S95" s="80">
        <v>0</v>
      </c>
      <c r="T95" s="78">
        <f>SUMPRODUCT(LTA!F95:AJ95,LTA!F$101:AJ$101,LTA!F$104:AJ$104)</f>
        <v>44.97</v>
      </c>
      <c r="U95" s="78">
        <f>SUMPRODUCT(LTA!F95:AJ95,LTA!F$102:AJ$102,LTA!F$104:AJ$104)</f>
        <v>71.39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-25</v>
      </c>
      <c r="AA95" s="117">
        <f>STOA!I95</f>
        <v>320.37</v>
      </c>
      <c r="AB95" s="117">
        <f>-STOA!O95</f>
        <v>0</v>
      </c>
      <c r="AC95">
        <f t="shared" si="3"/>
        <v>11.975384648600318</v>
      </c>
      <c r="AD95">
        <f t="shared" si="4"/>
        <v>876.77741999735622</v>
      </c>
      <c r="AE95">
        <f>'IDT-1'!C95</f>
        <v>0</v>
      </c>
      <c r="AF95" s="26"/>
      <c r="AG95">
        <f t="shared" si="5"/>
        <v>876.77741999735622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19.28</v>
      </c>
      <c r="H96">
        <f>PPCL_Spot!Q96</f>
        <v>6.27</v>
      </c>
      <c r="I96">
        <f>Bawana_NG!Q96</f>
        <v>40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588.89508750186303</v>
      </c>
      <c r="P96" s="77">
        <v>14.581370944992949</v>
      </c>
      <c r="Q96" s="77">
        <v>9.73</v>
      </c>
      <c r="R96" s="80">
        <v>0</v>
      </c>
      <c r="S96" s="80">
        <v>0</v>
      </c>
      <c r="T96" s="78">
        <f>SUMPRODUCT(LTA!F96:AJ96,LTA!F$101:AJ$101,LTA!F$104:AJ$104)</f>
        <v>44.57</v>
      </c>
      <c r="U96" s="78">
        <f>SUMPRODUCT(LTA!F96:AJ96,LTA!F$102:AJ$102,LTA!F$104:AJ$104)</f>
        <v>71.23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-15</v>
      </c>
      <c r="AA96" s="117">
        <f>STOA!I96</f>
        <v>320.37</v>
      </c>
      <c r="AB96" s="117">
        <f>-STOA!O96</f>
        <v>0</v>
      </c>
      <c r="AC96">
        <f t="shared" si="3"/>
        <v>11.615243843593655</v>
      </c>
      <c r="AD96">
        <f t="shared" si="4"/>
        <v>916.56759442522082</v>
      </c>
      <c r="AE96">
        <f>'IDT-1'!C96</f>
        <v>0</v>
      </c>
      <c r="AF96" s="26"/>
      <c r="AG96">
        <f t="shared" si="5"/>
        <v>916.56759442522082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-180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19.28</v>
      </c>
      <c r="H97">
        <f>PPCL_Spot!Q97</f>
        <v>6.27</v>
      </c>
      <c r="I97">
        <f>Bawana_NG!Q97</f>
        <v>40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588.9050538790051</v>
      </c>
      <c r="P97" s="77">
        <v>14.581370944992949</v>
      </c>
      <c r="Q97" s="77">
        <v>9.73</v>
      </c>
      <c r="R97" s="80">
        <v>0</v>
      </c>
      <c r="S97" s="80">
        <v>0</v>
      </c>
      <c r="T97" s="78">
        <f>SUMPRODUCT(LTA!F97:AJ97,LTA!F$101:AJ$101,LTA!F$104:AJ$104)</f>
        <v>44.16</v>
      </c>
      <c r="U97" s="78">
        <f>SUMPRODUCT(LTA!F97:AJ97,LTA!F$102:AJ$102,LTA!F$104:AJ$104)</f>
        <v>70.98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-15</v>
      </c>
      <c r="AA97" s="117">
        <f>STOA!I97</f>
        <v>320.37</v>
      </c>
      <c r="AB97" s="117">
        <f>-STOA!O97</f>
        <v>0</v>
      </c>
      <c r="AC97">
        <f t="shared" si="3"/>
        <v>12.230992474266179</v>
      </c>
      <c r="AD97">
        <f t="shared" si="4"/>
        <v>845.30181217169036</v>
      </c>
      <c r="AE97">
        <f>'IDT-1'!C97</f>
        <v>0</v>
      </c>
      <c r="AF97" s="26"/>
      <c r="AG97">
        <f t="shared" si="5"/>
        <v>845.30181217169036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19.28</v>
      </c>
      <c r="H98">
        <f>PPCL_Spot!Q98</f>
        <v>6.27</v>
      </c>
      <c r="I98">
        <f>Bawana_NG!Q98</f>
        <v>40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588.89508750186303</v>
      </c>
      <c r="P98" s="77">
        <v>14.581370944992949</v>
      </c>
      <c r="Q98" s="77">
        <v>9.73</v>
      </c>
      <c r="R98" s="80">
        <v>0</v>
      </c>
      <c r="S98" s="80">
        <v>0</v>
      </c>
      <c r="T98" s="78">
        <f>SUMPRODUCT(LTA!F98:AJ98,LTA!F$101:AJ$101,LTA!F$104:AJ$104)</f>
        <v>43.75</v>
      </c>
      <c r="U98" s="78">
        <f>SUMPRODUCT(LTA!F98:AJ98,LTA!F$102:AJ$102,LTA!F$104:AJ$104)</f>
        <v>70.89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320.37</v>
      </c>
      <c r="AB98" s="117">
        <f>-STOA!O98</f>
        <v>0</v>
      </c>
      <c r="AC98">
        <f t="shared" si="3"/>
        <v>12.093332857314397</v>
      </c>
      <c r="AD98">
        <f t="shared" si="4"/>
        <v>859.92950541150003</v>
      </c>
      <c r="AE98">
        <f>'IDT-1'!C98</f>
        <v>0</v>
      </c>
      <c r="AF98" s="26"/>
      <c r="AG98">
        <f t="shared" si="5"/>
        <v>859.92950541150003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-250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0.23362149754318337</v>
      </c>
      <c r="F99">
        <f t="shared" si="6"/>
        <v>0</v>
      </c>
      <c r="G99">
        <f t="shared" si="6"/>
        <v>0.46271999999999947</v>
      </c>
      <c r="H99">
        <f t="shared" si="6"/>
        <v>0.18832500000000005</v>
      </c>
      <c r="I99">
        <f t="shared" si="6"/>
        <v>1.0432319120970348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14.1471902055836</v>
      </c>
      <c r="P99" s="77">
        <f t="shared" si="6"/>
        <v>0.46405916874927616</v>
      </c>
      <c r="Q99" s="77">
        <f t="shared" si="6"/>
        <v>0.24325250000000029</v>
      </c>
      <c r="R99" s="80">
        <f t="shared" si="6"/>
        <v>0.29448749999999979</v>
      </c>
      <c r="S99" s="80">
        <f t="shared" si="6"/>
        <v>0</v>
      </c>
      <c r="T99" s="78">
        <f t="shared" si="6"/>
        <v>2.1633100000000001</v>
      </c>
      <c r="U99" s="78">
        <f t="shared" si="6"/>
        <v>1.6715024999999997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5.5124999999999992E-3</v>
      </c>
      <c r="Z99" s="75">
        <f t="shared" si="6"/>
        <v>-1.0447674999999998</v>
      </c>
      <c r="AA99" s="117">
        <f t="shared" si="6"/>
        <v>4.8991949999999971</v>
      </c>
      <c r="AB99" s="117">
        <f t="shared" si="6"/>
        <v>-0.5</v>
      </c>
      <c r="AC99">
        <f t="shared" si="6"/>
        <v>0.25996130081050484</v>
      </c>
      <c r="AD99">
        <f t="shared" si="6"/>
        <v>21.933086483162587</v>
      </c>
      <c r="AE99">
        <f t="shared" si="6"/>
        <v>0</v>
      </c>
      <c r="AG99">
        <f t="shared" si="6"/>
        <v>21.933086483162587</v>
      </c>
      <c r="AI99">
        <f t="shared" si="6"/>
        <v>0</v>
      </c>
      <c r="AJ99">
        <f t="shared" si="6"/>
        <v>0</v>
      </c>
      <c r="AK99">
        <f t="shared" si="6"/>
        <v>2.3640000000000001E-2</v>
      </c>
      <c r="AL99">
        <f t="shared" si="6"/>
        <v>-2.113</v>
      </c>
      <c r="AM99">
        <f t="shared" si="6"/>
        <v>0</v>
      </c>
      <c r="AN99">
        <f t="shared" si="6"/>
        <v>0</v>
      </c>
      <c r="AO99">
        <f t="shared" si="6"/>
        <v>1.0767500000000001E-2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44826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23.14</v>
      </c>
      <c r="H3">
        <f>PPCL_Spot!T3</f>
        <v>6.75</v>
      </c>
      <c r="I3">
        <f>Bawana_NG!T3</f>
        <v>68.95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804.97986530228616</v>
      </c>
      <c r="P3" s="77">
        <v>33.31317087101381</v>
      </c>
      <c r="Q3" s="77">
        <v>20.86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383.78000000000003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13.54</v>
      </c>
      <c r="Z3" s="75">
        <f>IEX!P3</f>
        <v>0</v>
      </c>
      <c r="AA3" s="117">
        <f>STOA!J3</f>
        <v>12.18</v>
      </c>
      <c r="AB3" s="117">
        <f>-STOA!P3</f>
        <v>0</v>
      </c>
      <c r="AC3">
        <f>SUMIF(B3:AB3,"&gt;0")*$AC$2-SUMIF(B3:AB3,"&lt;0")*($AC$2/(1-$AC$2))+SUMIF(AI3:AR3,"&gt;0")*$AC$2-SUMIF(AI3:AR3,"&lt;0")*($AC$2/(1-$AC$2))</f>
        <v>12.585040988361239</v>
      </c>
      <c r="AD3">
        <f>SUM(B3:AB3,AI3:AR3)-AC3</f>
        <v>1317.089346767488</v>
      </c>
      <c r="AE3">
        <f>'IDT-1'!F3</f>
        <v>0</v>
      </c>
      <c r="AF3" s="26"/>
      <c r="AG3">
        <f>SUM(AD3:AF3)</f>
        <v>1317.089346767488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23.14</v>
      </c>
      <c r="H4">
        <f>PPCL_Spot!T4</f>
        <v>6.75</v>
      </c>
      <c r="I4">
        <f>Bawana_NG!T4</f>
        <v>68.95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803.04500530355131</v>
      </c>
      <c r="P4" s="77">
        <v>33.31317087101381</v>
      </c>
      <c r="Q4" s="77">
        <v>20.86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384.18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12.18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12.452382220372373</v>
      </c>
      <c r="AD4">
        <f t="shared" ref="AD4:AD67" si="1">SUM(B4:AB4,AI4:AR4)-AC4</f>
        <v>1302.1471455367421</v>
      </c>
      <c r="AE4">
        <f>'IDT-1'!F4</f>
        <v>0</v>
      </c>
      <c r="AF4" s="26"/>
      <c r="AG4">
        <f t="shared" ref="AG4:AG67" si="2">SUM(AD4:AF4)</f>
        <v>1302.1471455367421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23.14</v>
      </c>
      <c r="H5">
        <f>PPCL_Spot!T5</f>
        <v>6.75</v>
      </c>
      <c r="I5">
        <f>Bawana_NG!T5</f>
        <v>68.95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805.20688594033277</v>
      </c>
      <c r="P5" s="77">
        <v>33.31317087101381</v>
      </c>
      <c r="Q5" s="77">
        <v>20.86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384.62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12.18</v>
      </c>
      <c r="AB5" s="117">
        <f>-STOA!P5</f>
        <v>0</v>
      </c>
      <c r="AC5">
        <f t="shared" si="0"/>
        <v>12.830403870863863</v>
      </c>
      <c r="AD5">
        <f t="shared" si="1"/>
        <v>1264.3710045230321</v>
      </c>
      <c r="AE5">
        <f>'IDT-1'!F5</f>
        <v>0</v>
      </c>
      <c r="AF5" s="26"/>
      <c r="AG5">
        <f t="shared" si="2"/>
        <v>1264.3710045230321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-90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23.14</v>
      </c>
      <c r="H6">
        <f>PPCL_Spot!T6</f>
        <v>6.75</v>
      </c>
      <c r="I6">
        <f>Bawana_NG!T6</f>
        <v>68.95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786.83592374414684</v>
      </c>
      <c r="P6" s="77">
        <v>33.31317087101381</v>
      </c>
      <c r="Q6" s="77">
        <v>20.86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384.67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12.18</v>
      </c>
      <c r="AB6" s="117">
        <f>-STOA!P6</f>
        <v>0</v>
      </c>
      <c r="AC6">
        <f t="shared" si="0"/>
        <v>12.491616853093522</v>
      </c>
      <c r="AD6">
        <f t="shared" si="1"/>
        <v>1266.3888293446164</v>
      </c>
      <c r="AE6">
        <f>'IDT-1'!F6</f>
        <v>0</v>
      </c>
      <c r="AF6" s="26"/>
      <c r="AG6">
        <f t="shared" si="2"/>
        <v>1266.3888293446164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23.14</v>
      </c>
      <c r="H7">
        <f>PPCL_Spot!T7</f>
        <v>6.75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768.67532300563937</v>
      </c>
      <c r="P7" s="77">
        <v>34.450000000000003</v>
      </c>
      <c r="Q7" s="77">
        <v>20.86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382.51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12.209999999999999</v>
      </c>
      <c r="AB7" s="117">
        <f>-STOA!P7</f>
        <v>0</v>
      </c>
      <c r="AC7">
        <f t="shared" si="0"/>
        <v>13.394144436059415</v>
      </c>
      <c r="AD7">
        <f t="shared" si="1"/>
        <v>1126.980879068748</v>
      </c>
      <c r="AE7">
        <f>'IDT-1'!F7</f>
        <v>0</v>
      </c>
      <c r="AF7" s="26"/>
      <c r="AG7">
        <f t="shared" si="2"/>
        <v>1126.980879068748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-190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23.14</v>
      </c>
      <c r="H8">
        <f>PPCL_Spot!T8</f>
        <v>6.75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752.89568876850933</v>
      </c>
      <c r="P8" s="77">
        <v>34.450000000000003</v>
      </c>
      <c r="Q8" s="77">
        <v>20.86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381.52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12.209999999999999</v>
      </c>
      <c r="AB8" s="117">
        <f>-STOA!P8</f>
        <v>0</v>
      </c>
      <c r="AC8">
        <f t="shared" si="0"/>
        <v>12.713884003440953</v>
      </c>
      <c r="AD8">
        <f t="shared" si="1"/>
        <v>1170.8915052642365</v>
      </c>
      <c r="AE8">
        <f>'IDT-1'!F8</f>
        <v>0</v>
      </c>
      <c r="AF8" s="26"/>
      <c r="AG8">
        <f t="shared" si="2"/>
        <v>1170.8915052642365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9.9680463576158935</v>
      </c>
      <c r="F9">
        <f>GT_Spot!T9</f>
        <v>0</v>
      </c>
      <c r="G9">
        <f>PPCL_NG!T9</f>
        <v>23.14</v>
      </c>
      <c r="H9">
        <f>PPCL_Spot!T9</f>
        <v>6.75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741.29232110390785</v>
      </c>
      <c r="P9" s="77">
        <v>33.305920891501351</v>
      </c>
      <c r="Q9" s="77">
        <v>20.86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381.26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12.209999999999999</v>
      </c>
      <c r="AB9" s="117">
        <f>-STOA!P9</f>
        <v>0</v>
      </c>
      <c r="AC9">
        <f t="shared" si="0"/>
        <v>12.313612089726153</v>
      </c>
      <c r="AD9">
        <f t="shared" si="1"/>
        <v>1186.0726762632989</v>
      </c>
      <c r="AE9">
        <f>'IDT-1'!F9</f>
        <v>0</v>
      </c>
      <c r="AF9" s="26"/>
      <c r="AG9">
        <f t="shared" si="2"/>
        <v>1186.0726762632989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9.9680463576158935</v>
      </c>
      <c r="F10">
        <f>GT_Spot!T10</f>
        <v>0</v>
      </c>
      <c r="G10">
        <f>PPCL_NG!T10</f>
        <v>23.14</v>
      </c>
      <c r="H10">
        <f>PPCL_Spot!T10</f>
        <v>6.75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731.62312671960353</v>
      </c>
      <c r="P10" s="77">
        <v>33.305920891501351</v>
      </c>
      <c r="Q10" s="77">
        <v>20.86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385.4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12.209999999999999</v>
      </c>
      <c r="AB10" s="117">
        <f>-STOA!P10</f>
        <v>0</v>
      </c>
      <c r="AC10">
        <f t="shared" si="0"/>
        <v>12.264955179144275</v>
      </c>
      <c r="AD10">
        <f t="shared" si="1"/>
        <v>1180.5921387895767</v>
      </c>
      <c r="AE10">
        <f>'IDT-1'!F10</f>
        <v>0</v>
      </c>
      <c r="AF10" s="26"/>
      <c r="AG10">
        <f t="shared" si="2"/>
        <v>1180.5921387895767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23.14</v>
      </c>
      <c r="H11">
        <f>PPCL_Spot!T11</f>
        <v>6.75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710.84772579495257</v>
      </c>
      <c r="P11" s="77">
        <v>33.305920891501351</v>
      </c>
      <c r="Q11" s="77">
        <v>20.86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384.98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12.18</v>
      </c>
      <c r="AB11" s="117">
        <f>-STOA!P11</f>
        <v>0</v>
      </c>
      <c r="AC11">
        <f t="shared" si="0"/>
        <v>12.541540583562774</v>
      </c>
      <c r="AD11">
        <f t="shared" si="1"/>
        <v>1111.3018066020595</v>
      </c>
      <c r="AE11">
        <f>'IDT-1'!F11</f>
        <v>0</v>
      </c>
      <c r="AF11" s="26"/>
      <c r="AG11">
        <f t="shared" si="2"/>
        <v>1111.3018066020595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23.14</v>
      </c>
      <c r="H12">
        <f>PPCL_Spot!T12</f>
        <v>6.75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698.27808487870846</v>
      </c>
      <c r="P12" s="77">
        <v>33.305920891501351</v>
      </c>
      <c r="Q12" s="77">
        <v>20.86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384.84000000000003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12.18</v>
      </c>
      <c r="AB12" s="117">
        <f>-STOA!P12</f>
        <v>0</v>
      </c>
      <c r="AC12">
        <f t="shared" si="0"/>
        <v>11.897008092168106</v>
      </c>
      <c r="AD12">
        <f t="shared" si="1"/>
        <v>1159.23669817721</v>
      </c>
      <c r="AE12">
        <f>'IDT-1'!F12</f>
        <v>0</v>
      </c>
      <c r="AF12" s="26"/>
      <c r="AG12">
        <f t="shared" si="2"/>
        <v>1159.23669817721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23.14</v>
      </c>
      <c r="H13">
        <f>PPCL_Spot!T13</f>
        <v>6.75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686.02543296148338</v>
      </c>
      <c r="P13" s="77">
        <v>33.305920891501351</v>
      </c>
      <c r="Q13" s="77">
        <v>20.86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384.81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12.18</v>
      </c>
      <c r="AB13" s="117">
        <f>-STOA!P13</f>
        <v>0</v>
      </c>
      <c r="AC13">
        <f t="shared" si="0"/>
        <v>11.966483305740432</v>
      </c>
      <c r="AD13">
        <f t="shared" si="1"/>
        <v>1126.8845710464125</v>
      </c>
      <c r="AE13">
        <f>'IDT-1'!F13</f>
        <v>0</v>
      </c>
      <c r="AF13" s="26"/>
      <c r="AG13">
        <f t="shared" si="2"/>
        <v>1126.8845710464125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-110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23.14</v>
      </c>
      <c r="H14">
        <f>PPCL_Spot!T14</f>
        <v>6.75</v>
      </c>
      <c r="I14">
        <f>Bawana_NG!T14</f>
        <v>69.600000000000009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671.52048376818266</v>
      </c>
      <c r="P14" s="77">
        <v>33.305920891501351</v>
      </c>
      <c r="Q14" s="77">
        <v>20.86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384.41999999999996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12.18</v>
      </c>
      <c r="AB14" s="117">
        <f>-STOA!P14</f>
        <v>0</v>
      </c>
      <c r="AC14">
        <f t="shared" si="0"/>
        <v>11.835407752839386</v>
      </c>
      <c r="AD14">
        <f t="shared" si="1"/>
        <v>1112.1206974060128</v>
      </c>
      <c r="AE14">
        <f>'IDT-1'!F14</f>
        <v>0</v>
      </c>
      <c r="AF14" s="26"/>
      <c r="AG14">
        <f t="shared" si="2"/>
        <v>1112.1206974060128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23.14</v>
      </c>
      <c r="H15">
        <f>PPCL_Spot!T15</f>
        <v>6.75</v>
      </c>
      <c r="I15">
        <f>Bawana_NG!T15</f>
        <v>69.600000000000009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661.81163487456581</v>
      </c>
      <c r="P15" s="77">
        <v>33.305920891501351</v>
      </c>
      <c r="Q15" s="77">
        <v>20.86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383.7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12.209999999999999</v>
      </c>
      <c r="AB15" s="117">
        <f>-STOA!P15</f>
        <v>0</v>
      </c>
      <c r="AC15">
        <f t="shared" si="0"/>
        <v>12.187804258685324</v>
      </c>
      <c r="AD15">
        <f t="shared" si="1"/>
        <v>1051.3694520065501</v>
      </c>
      <c r="AE15">
        <f>'IDT-1'!F15</f>
        <v>0</v>
      </c>
      <c r="AF15" s="26"/>
      <c r="AG15">
        <f t="shared" si="2"/>
        <v>1051.3694520065501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23.14</v>
      </c>
      <c r="H16">
        <f>PPCL_Spot!T16</f>
        <v>6.75</v>
      </c>
      <c r="I16">
        <f>Bawana_NG!T16</f>
        <v>69.600000000000009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647.07123951360188</v>
      </c>
      <c r="P16" s="77">
        <v>33.305920891501351</v>
      </c>
      <c r="Q16" s="77">
        <v>20.86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383.55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12.209999999999999</v>
      </c>
      <c r="AB16" s="117">
        <f>-STOA!P16</f>
        <v>0</v>
      </c>
      <c r="AC16">
        <f t="shared" si="0"/>
        <v>11.524081128177119</v>
      </c>
      <c r="AD16">
        <f t="shared" si="1"/>
        <v>1097.1427797760941</v>
      </c>
      <c r="AE16">
        <f>'IDT-1'!F16</f>
        <v>0</v>
      </c>
      <c r="AF16" s="26"/>
      <c r="AG16">
        <f t="shared" si="2"/>
        <v>1097.1427797760941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23.14</v>
      </c>
      <c r="H17">
        <f>PPCL_Spot!T17</f>
        <v>6.75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638.39309610718738</v>
      </c>
      <c r="P17" s="77">
        <v>33.57</v>
      </c>
      <c r="Q17" s="77">
        <v>20.86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12.209999999999999</v>
      </c>
      <c r="AB17" s="117">
        <f>-STOA!P17</f>
        <v>0</v>
      </c>
      <c r="AC17">
        <f t="shared" si="0"/>
        <v>11.462797362355461</v>
      </c>
      <c r="AD17">
        <f t="shared" si="1"/>
        <v>1090.239999244</v>
      </c>
      <c r="AE17">
        <f>'IDT-1'!F17</f>
        <v>0</v>
      </c>
      <c r="AF17" s="26"/>
      <c r="AG17">
        <f t="shared" si="2"/>
        <v>1090.239999244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23.14</v>
      </c>
      <c r="H18">
        <f>PPCL_Spot!T18</f>
        <v>6.75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635.96236502686475</v>
      </c>
      <c r="P18" s="77">
        <v>33.57</v>
      </c>
      <c r="Q18" s="77">
        <v>14.239999999999998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384.52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12.209999999999999</v>
      </c>
      <c r="AB18" s="117">
        <f>-STOA!P18</f>
        <v>0</v>
      </c>
      <c r="AC18">
        <f t="shared" si="0"/>
        <v>11.467708204070576</v>
      </c>
      <c r="AD18">
        <f t="shared" si="1"/>
        <v>1070.7043573219623</v>
      </c>
      <c r="AE18">
        <f>'IDT-1'!F18</f>
        <v>0</v>
      </c>
      <c r="AF18" s="26"/>
      <c r="AG18">
        <f t="shared" si="2"/>
        <v>1070.7043573219623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23.14</v>
      </c>
      <c r="H19">
        <f>PPCL_Spot!T19</f>
        <v>6.94</v>
      </c>
      <c r="I19">
        <f>Bawana_NG!T19</f>
        <v>57.812666143983783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633.05650240901559</v>
      </c>
      <c r="P19" s="77">
        <v>33.57</v>
      </c>
      <c r="Q19" s="77">
        <v>14.239999999999998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383.93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12.18</v>
      </c>
      <c r="AB19" s="117">
        <f>-STOA!P19</f>
        <v>0</v>
      </c>
      <c r="AC19">
        <f t="shared" si="0"/>
        <v>11.512186625544466</v>
      </c>
      <c r="AD19">
        <f t="shared" si="1"/>
        <v>1035.536682426623</v>
      </c>
      <c r="AE19">
        <f>'IDT-1'!F19</f>
        <v>0</v>
      </c>
      <c r="AF19" s="26"/>
      <c r="AG19">
        <f t="shared" si="2"/>
        <v>1035.536682426623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23.14</v>
      </c>
      <c r="H20">
        <f>PPCL_Spot!T20</f>
        <v>6.94</v>
      </c>
      <c r="I20">
        <f>Bawana_NG!T20</f>
        <v>57.812666143983783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631.64987518493308</v>
      </c>
      <c r="P20" s="77">
        <v>33.57</v>
      </c>
      <c r="Q20" s="77">
        <v>14.239999999999998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386.96999999999997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12.18</v>
      </c>
      <c r="AB20" s="117">
        <f>-STOA!P20</f>
        <v>0</v>
      </c>
      <c r="AC20">
        <f t="shared" si="0"/>
        <v>11.082653929862774</v>
      </c>
      <c r="AD20">
        <f t="shared" si="1"/>
        <v>1087.5995878982221</v>
      </c>
      <c r="AE20">
        <f>'IDT-1'!F20</f>
        <v>0</v>
      </c>
      <c r="AF20" s="26"/>
      <c r="AG20">
        <f t="shared" si="2"/>
        <v>1087.5995878982221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23.14</v>
      </c>
      <c r="H21">
        <f>PPCL_Spot!T21</f>
        <v>6.94</v>
      </c>
      <c r="I21">
        <f>Bawana_NG!T21</f>
        <v>57.812666143983783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631.64995891060141</v>
      </c>
      <c r="P21" s="77">
        <v>33.309999999999995</v>
      </c>
      <c r="Q21" s="77">
        <v>14.239999999999998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386.57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12.18</v>
      </c>
      <c r="AB21" s="117">
        <f>-STOA!P21</f>
        <v>0</v>
      </c>
      <c r="AC21">
        <f t="shared" si="0"/>
        <v>11.254409217092562</v>
      </c>
      <c r="AD21">
        <f t="shared" si="1"/>
        <v>1066.7679163366606</v>
      </c>
      <c r="AE21">
        <f>'IDT-1'!F21</f>
        <v>0</v>
      </c>
      <c r="AF21" s="26"/>
      <c r="AG21">
        <f t="shared" si="2"/>
        <v>1066.7679163366606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23.14</v>
      </c>
      <c r="H22">
        <f>PPCL_Spot!T22</f>
        <v>6.94</v>
      </c>
      <c r="I22">
        <f>Bawana_NG!T22</f>
        <v>57.812666143983783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619.38672265480682</v>
      </c>
      <c r="P22" s="77">
        <v>33.309999999999995</v>
      </c>
      <c r="Q22" s="77">
        <v>14.239999999999998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385.79999999999995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12.18</v>
      </c>
      <c r="AB22" s="117">
        <f>-STOA!P22</f>
        <v>0</v>
      </c>
      <c r="AC22">
        <f t="shared" si="0"/>
        <v>11.050935462819615</v>
      </c>
      <c r="AD22">
        <f t="shared" si="1"/>
        <v>1063.938153835139</v>
      </c>
      <c r="AE22">
        <f>'IDT-1'!F22</f>
        <v>0</v>
      </c>
      <c r="AF22" s="26"/>
      <c r="AG22">
        <f t="shared" si="2"/>
        <v>1063.938153835139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23.14</v>
      </c>
      <c r="H23">
        <f>PPCL_Spot!T23</f>
        <v>6.94</v>
      </c>
      <c r="I23">
        <f>Bawana_NG!T23</f>
        <v>56.31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629.83631849719654</v>
      </c>
      <c r="P23" s="77">
        <v>33.309999999999995</v>
      </c>
      <c r="Q23" s="77">
        <v>14.239999999999998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384.53999999999996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12.18</v>
      </c>
      <c r="AB23" s="117">
        <f>-STOA!P23</f>
        <v>0</v>
      </c>
      <c r="AC23">
        <f t="shared" si="0"/>
        <v>11.562486820275353</v>
      </c>
      <c r="AD23">
        <f t="shared" si="1"/>
        <v>1021.1135321760892</v>
      </c>
      <c r="AE23">
        <f>'IDT-1'!F23</f>
        <v>0</v>
      </c>
      <c r="AF23" s="26"/>
      <c r="AG23">
        <f t="shared" si="2"/>
        <v>1021.1135321760892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23.14</v>
      </c>
      <c r="H24">
        <f>PPCL_Spot!T24</f>
        <v>6.94</v>
      </c>
      <c r="I24">
        <f>Bawana_NG!T24</f>
        <v>56.31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629.83623477152821</v>
      </c>
      <c r="P24" s="77">
        <v>33.309999999999995</v>
      </c>
      <c r="Q24" s="77">
        <v>14.239999999999998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384.11999999999995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12.18</v>
      </c>
      <c r="AB24" s="117">
        <f>-STOA!P24</f>
        <v>0</v>
      </c>
      <c r="AC24">
        <f t="shared" si="0"/>
        <v>11.203664982601659</v>
      </c>
      <c r="AD24">
        <f t="shared" si="1"/>
        <v>1061.0522702880946</v>
      </c>
      <c r="AE24">
        <f>'IDT-1'!F24</f>
        <v>0</v>
      </c>
      <c r="AF24" s="26"/>
      <c r="AG24">
        <f t="shared" si="2"/>
        <v>1061.0522702880946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23.14</v>
      </c>
      <c r="H25">
        <f>PPCL_Spot!T25</f>
        <v>7.52</v>
      </c>
      <c r="I25">
        <f>Bawana_NG!T25</f>
        <v>56.31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627.57059831790514</v>
      </c>
      <c r="P25" s="77">
        <v>33.309999999999995</v>
      </c>
      <c r="Q25" s="77">
        <v>14.239999999999998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383.78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12.18</v>
      </c>
      <c r="AB25" s="117">
        <f>-STOA!P25</f>
        <v>0</v>
      </c>
      <c r="AC25">
        <f t="shared" si="0"/>
        <v>11.008276831365871</v>
      </c>
      <c r="AD25">
        <f t="shared" si="1"/>
        <v>1079.2220219857072</v>
      </c>
      <c r="AE25">
        <f>'IDT-1'!F25</f>
        <v>0</v>
      </c>
      <c r="AF25" s="26"/>
      <c r="AG25">
        <f t="shared" si="2"/>
        <v>1079.2220219857072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-80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23.14</v>
      </c>
      <c r="H26">
        <f>PPCL_Spot!T26</f>
        <v>7.52</v>
      </c>
      <c r="I26">
        <f>Bawana_NG!T26</f>
        <v>56.31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711.98775075840842</v>
      </c>
      <c r="P26" s="77">
        <v>33.313596415461021</v>
      </c>
      <c r="Q26" s="77">
        <v>14.239999999999998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383.78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12.18</v>
      </c>
      <c r="AB26" s="117">
        <f>-STOA!P26</f>
        <v>0</v>
      </c>
      <c r="AC26">
        <f t="shared" si="0"/>
        <v>12.372648347852028</v>
      </c>
      <c r="AD26">
        <f t="shared" si="1"/>
        <v>1092.2783993251855</v>
      </c>
      <c r="AE26">
        <f>'IDT-1'!F26</f>
        <v>0</v>
      </c>
      <c r="AF26" s="26"/>
      <c r="AG26">
        <f t="shared" si="2"/>
        <v>1092.2783993251855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11.24439523941323</v>
      </c>
      <c r="F27">
        <f>GT_Spot!T27</f>
        <v>0</v>
      </c>
      <c r="G27">
        <f>PPCL_NG!T27</f>
        <v>23.14</v>
      </c>
      <c r="H27">
        <f>PPCL_Spot!T27</f>
        <v>6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831.89226543604809</v>
      </c>
      <c r="P27" s="77">
        <v>33.312871056714364</v>
      </c>
      <c r="Q27" s="77">
        <v>20.86</v>
      </c>
      <c r="R27" s="80">
        <v>4.57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433.81000000000006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-223.34</v>
      </c>
      <c r="AA27" s="117">
        <f>STOA!J27</f>
        <v>12.18</v>
      </c>
      <c r="AB27" s="117">
        <f>-STOA!P27</f>
        <v>0</v>
      </c>
      <c r="AC27">
        <f t="shared" si="0"/>
        <v>15.423255081825877</v>
      </c>
      <c r="AD27">
        <f t="shared" si="1"/>
        <v>1127.8462766503501</v>
      </c>
      <c r="AE27">
        <f>'IDT-1'!F27</f>
        <v>0</v>
      </c>
      <c r="AF27" s="26"/>
      <c r="AG27">
        <f t="shared" si="2"/>
        <v>1127.8462766503501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11.24439523941323</v>
      </c>
      <c r="F28">
        <f>GT_Spot!T28</f>
        <v>0</v>
      </c>
      <c r="G28">
        <f>PPCL_NG!T28</f>
        <v>23.14</v>
      </c>
      <c r="H28">
        <f>PPCL_Spot!T28</f>
        <v>6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842.99475302495966</v>
      </c>
      <c r="P28" s="77">
        <v>33.312871056714364</v>
      </c>
      <c r="Q28" s="77">
        <v>20.86</v>
      </c>
      <c r="R28" s="80">
        <v>8.6</v>
      </c>
      <c r="S28" s="80">
        <v>0</v>
      </c>
      <c r="T28" s="78">
        <f>SUMPRODUCT(LTA!F28:AJ28,LTA!F$101:AJ$101,LTA!F$105:AJ$105)</f>
        <v>1.49</v>
      </c>
      <c r="U28" s="78">
        <f>SUMPRODUCT(LTA!F28:AJ28,LTA!F$102:AJ$102,LTA!F$105:AJ$105)</f>
        <v>434.57000000000005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-246</v>
      </c>
      <c r="AA28" s="117">
        <f>STOA!J28</f>
        <v>12.18</v>
      </c>
      <c r="AB28" s="117">
        <f>-STOA!P28</f>
        <v>0</v>
      </c>
      <c r="AC28">
        <f t="shared" si="0"/>
        <v>15.599836791817337</v>
      </c>
      <c r="AD28">
        <f t="shared" si="1"/>
        <v>1142.3921825292703</v>
      </c>
      <c r="AE28">
        <f>'IDT-1'!F28</f>
        <v>0</v>
      </c>
      <c r="AF28" s="26"/>
      <c r="AG28">
        <f t="shared" si="2"/>
        <v>1142.3921825292703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9.9680463576158935</v>
      </c>
      <c r="F29">
        <f>GT_Spot!T29</f>
        <v>0</v>
      </c>
      <c r="G29">
        <f>PPCL_NG!T29</f>
        <v>23.14</v>
      </c>
      <c r="H29">
        <f>PPCL_Spot!T29</f>
        <v>6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852.16444543684815</v>
      </c>
      <c r="P29" s="77">
        <v>33.312871056714364</v>
      </c>
      <c r="Q29" s="77">
        <v>20.86</v>
      </c>
      <c r="R29" s="80">
        <v>13.03</v>
      </c>
      <c r="S29" s="80">
        <v>0</v>
      </c>
      <c r="T29" s="78">
        <f>SUMPRODUCT(LTA!F29:AJ29,LTA!F$101:AJ$101,LTA!F$105:AJ$105)</f>
        <v>2.4</v>
      </c>
      <c r="U29" s="78">
        <f>SUMPRODUCT(LTA!F29:AJ29,LTA!F$102:AJ$102,LTA!F$105:AJ$105)</f>
        <v>435.67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-240</v>
      </c>
      <c r="AA29" s="117">
        <f>STOA!J29</f>
        <v>12.18</v>
      </c>
      <c r="AB29" s="117">
        <f>-STOA!P29</f>
        <v>0</v>
      </c>
      <c r="AC29">
        <f t="shared" si="0"/>
        <v>16.338561013913619</v>
      </c>
      <c r="AD29">
        <f t="shared" si="1"/>
        <v>1086.9868018372649</v>
      </c>
      <c r="AE29">
        <f>'IDT-1'!F29</f>
        <v>0</v>
      </c>
      <c r="AF29" s="26"/>
      <c r="AG29">
        <f t="shared" si="2"/>
        <v>1086.9868018372649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-135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9.9680463576158935</v>
      </c>
      <c r="F30">
        <f>GT_Spot!T30</f>
        <v>0</v>
      </c>
      <c r="G30">
        <f>PPCL_NG!T30</f>
        <v>23.14</v>
      </c>
      <c r="H30">
        <f>PPCL_Spot!T30</f>
        <v>6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852.5005138486041</v>
      </c>
      <c r="P30" s="77">
        <v>33.313596415461021</v>
      </c>
      <c r="Q30" s="77">
        <v>20.86</v>
      </c>
      <c r="R30" s="80">
        <v>18.72</v>
      </c>
      <c r="S30" s="80">
        <v>0</v>
      </c>
      <c r="T30" s="78">
        <f>SUMPRODUCT(LTA!F30:AJ30,LTA!F$101:AJ$101,LTA!F$105:AJ$105)</f>
        <v>6.03</v>
      </c>
      <c r="U30" s="78">
        <f>SUMPRODUCT(LTA!F30:AJ30,LTA!F$102:AJ$102,LTA!F$105:AJ$105)</f>
        <v>436.82000000000005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-253</v>
      </c>
      <c r="AA30" s="117">
        <f>STOA!J30</f>
        <v>12.18</v>
      </c>
      <c r="AB30" s="117">
        <f>-STOA!P30</f>
        <v>0</v>
      </c>
      <c r="AC30">
        <f t="shared" si="0"/>
        <v>16.060779443161834</v>
      </c>
      <c r="AD30">
        <f t="shared" si="1"/>
        <v>1140.071377178519</v>
      </c>
      <c r="AE30">
        <f>'IDT-1'!F30</f>
        <v>0</v>
      </c>
      <c r="AF30" s="26"/>
      <c r="AG30">
        <f t="shared" si="2"/>
        <v>1140.071377178519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-80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23.14</v>
      </c>
      <c r="H31">
        <f>PPCL_Spot!T31</f>
        <v>7.52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718.03674200639853</v>
      </c>
      <c r="P31" s="77">
        <v>33.313596415461021</v>
      </c>
      <c r="Q31" s="77">
        <v>20.86</v>
      </c>
      <c r="R31" s="80">
        <v>19.2</v>
      </c>
      <c r="S31" s="80">
        <v>0</v>
      </c>
      <c r="T31" s="78">
        <f>SUMPRODUCT(LTA!F31:AJ31,LTA!F$101:AJ$101,LTA!F$105:AJ$105)</f>
        <v>15.610000000000001</v>
      </c>
      <c r="U31" s="78">
        <f>SUMPRODUCT(LTA!F31:AJ31,LTA!F$102:AJ$102,LTA!F$105:AJ$105)</f>
        <v>393.47999999999996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12.18</v>
      </c>
      <c r="AB31" s="117">
        <f>-STOA!P31</f>
        <v>0</v>
      </c>
      <c r="AC31">
        <f t="shared" si="0"/>
        <v>13.569853759777036</v>
      </c>
      <c r="AD31">
        <f t="shared" si="1"/>
        <v>1096.5501851612505</v>
      </c>
      <c r="AE31">
        <f>'IDT-1'!F31</f>
        <v>0</v>
      </c>
      <c r="AF31" s="26"/>
      <c r="AG31">
        <f t="shared" si="2"/>
        <v>1096.5501851612505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23.14</v>
      </c>
      <c r="H32">
        <f>PPCL_Spot!T32</f>
        <v>7.52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652.5256804980836</v>
      </c>
      <c r="P32" s="77">
        <v>33.313596415461021</v>
      </c>
      <c r="Q32" s="77">
        <v>20.86</v>
      </c>
      <c r="R32" s="80">
        <v>19.2</v>
      </c>
      <c r="S32" s="80">
        <v>0</v>
      </c>
      <c r="T32" s="78">
        <f>SUMPRODUCT(LTA!F32:AJ32,LTA!F$101:AJ$101,LTA!F$105:AJ$105)</f>
        <v>18.12</v>
      </c>
      <c r="U32" s="78">
        <f>SUMPRODUCT(LTA!F32:AJ32,LTA!F$102:AJ$102,LTA!F$105:AJ$105)</f>
        <v>395.34999999999991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-13</v>
      </c>
      <c r="AA32" s="117">
        <f>STOA!J32</f>
        <v>12.18</v>
      </c>
      <c r="AB32" s="117">
        <f>-STOA!P32</f>
        <v>0</v>
      </c>
      <c r="AC32">
        <f t="shared" si="0"/>
        <v>12.126331411239944</v>
      </c>
      <c r="AD32">
        <f t="shared" si="1"/>
        <v>1138.8626460014727</v>
      </c>
      <c r="AE32">
        <f>'IDT-1'!F32</f>
        <v>0</v>
      </c>
      <c r="AF32" s="26"/>
      <c r="AG32">
        <f t="shared" si="2"/>
        <v>1138.8626460014727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23.14</v>
      </c>
      <c r="H33">
        <f>PPCL_Spot!T33</f>
        <v>7.33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648.27661451097151</v>
      </c>
      <c r="P33" s="77">
        <v>33.309999999999995</v>
      </c>
      <c r="Q33" s="77">
        <v>20.86</v>
      </c>
      <c r="R33" s="80">
        <v>19.2</v>
      </c>
      <c r="S33" s="80">
        <v>0</v>
      </c>
      <c r="T33" s="78">
        <f>SUMPRODUCT(LTA!F33:AJ33,LTA!F$101:AJ$101,LTA!F$105:AJ$105)</f>
        <v>22.48</v>
      </c>
      <c r="U33" s="78">
        <f>SUMPRODUCT(LTA!F33:AJ33,LTA!F$102:AJ$102,LTA!F$105:AJ$105)</f>
        <v>394.85999999999996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12.18</v>
      </c>
      <c r="AB33" s="117">
        <f>-STOA!P33</f>
        <v>0</v>
      </c>
      <c r="AC33">
        <f t="shared" si="0"/>
        <v>12.671735888473412</v>
      </c>
      <c r="AD33">
        <f t="shared" si="1"/>
        <v>1075.7445791216662</v>
      </c>
      <c r="AE33">
        <f>'IDT-1'!F33</f>
        <v>0</v>
      </c>
      <c r="AF33" s="26"/>
      <c r="AG33">
        <f t="shared" si="2"/>
        <v>1075.7445791216662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-175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7.33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633.32701855980019</v>
      </c>
      <c r="P34" s="77">
        <v>33.309999999999995</v>
      </c>
      <c r="Q34" s="77">
        <v>20.86</v>
      </c>
      <c r="R34" s="80">
        <v>19.2</v>
      </c>
      <c r="S34" s="80">
        <v>0</v>
      </c>
      <c r="T34" s="78">
        <f>SUMPRODUCT(LTA!F34:AJ34,LTA!F$101:AJ$101,LTA!F$105:AJ$105)</f>
        <v>30.650000000000002</v>
      </c>
      <c r="U34" s="78">
        <f>SUMPRODUCT(LTA!F34:AJ34,LTA!F$102:AJ$102,LTA!F$105:AJ$105)</f>
        <v>392.76999999999992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12.18</v>
      </c>
      <c r="AB34" s="117">
        <f>-STOA!P34</f>
        <v>0</v>
      </c>
      <c r="AC34">
        <f t="shared" si="0"/>
        <v>12.016619684694161</v>
      </c>
      <c r="AD34">
        <f t="shared" si="1"/>
        <v>1132.5317504576551</v>
      </c>
      <c r="AE34">
        <f>'IDT-1'!F34</f>
        <v>0</v>
      </c>
      <c r="AF34" s="26"/>
      <c r="AG34">
        <f t="shared" si="2"/>
        <v>1132.5317504576551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7.33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632.10112103111965</v>
      </c>
      <c r="P35" s="77">
        <v>33.309999999999995</v>
      </c>
      <c r="Q35" s="77">
        <v>20.86</v>
      </c>
      <c r="R35" s="80">
        <v>19.2</v>
      </c>
      <c r="S35" s="80">
        <v>0</v>
      </c>
      <c r="T35" s="78">
        <f>SUMPRODUCT(LTA!F35:AJ35,LTA!F$101:AJ$101,LTA!F$105:AJ$105)</f>
        <v>40.770000000000003</v>
      </c>
      <c r="U35" s="78">
        <f>SUMPRODUCT(LTA!F35:AJ35,LTA!F$102:AJ$102,LTA!F$105:AJ$105)</f>
        <v>393.17999999999995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12.15</v>
      </c>
      <c r="AB35" s="117">
        <f>-STOA!P35</f>
        <v>0</v>
      </c>
      <c r="AC35">
        <f t="shared" si="0"/>
        <v>12.630919437773491</v>
      </c>
      <c r="AD35">
        <f t="shared" si="1"/>
        <v>1081.1915531758955</v>
      </c>
      <c r="AE35">
        <f>'IDT-1'!F35</f>
        <v>0</v>
      </c>
      <c r="AF35" s="26"/>
      <c r="AG35">
        <f t="shared" si="2"/>
        <v>1081.1915531758955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7.33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631.27704130004474</v>
      </c>
      <c r="P36" s="77">
        <v>33.309999999999995</v>
      </c>
      <c r="Q36" s="77">
        <v>20.86</v>
      </c>
      <c r="R36" s="80">
        <v>19.2</v>
      </c>
      <c r="S36" s="80">
        <v>0</v>
      </c>
      <c r="T36" s="78">
        <f>SUMPRODUCT(LTA!F36:AJ36,LTA!F$101:AJ$101,LTA!F$105:AJ$105)</f>
        <v>53.14</v>
      </c>
      <c r="U36" s="78">
        <f>SUMPRODUCT(LTA!F36:AJ36,LTA!F$102:AJ$102,LTA!F$105:AJ$105)</f>
        <v>394.14999999999992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12.15</v>
      </c>
      <c r="AB36" s="117">
        <f>-STOA!P36</f>
        <v>0</v>
      </c>
      <c r="AC36">
        <f t="shared" si="0"/>
        <v>12.208371884808313</v>
      </c>
      <c r="AD36">
        <f t="shared" si="1"/>
        <v>1154.1300209977858</v>
      </c>
      <c r="AE36">
        <f>'IDT-1'!F36</f>
        <v>0</v>
      </c>
      <c r="AF36" s="26"/>
      <c r="AG36">
        <f t="shared" si="2"/>
        <v>1154.1300209977858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-110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7.33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630.43088049453138</v>
      </c>
      <c r="P37" s="77">
        <v>33.309999999999995</v>
      </c>
      <c r="Q37" s="77">
        <v>20.86</v>
      </c>
      <c r="R37" s="80">
        <v>19.2</v>
      </c>
      <c r="S37" s="80">
        <v>0</v>
      </c>
      <c r="T37" s="78">
        <f>SUMPRODUCT(LTA!F37:AJ37,LTA!F$101:AJ$101,LTA!F$105:AJ$105)</f>
        <v>57.45</v>
      </c>
      <c r="U37" s="78">
        <f>SUMPRODUCT(LTA!F37:AJ37,LTA!F$102:AJ$102,LTA!F$105:AJ$105)</f>
        <v>395.20999999999992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12.15</v>
      </c>
      <c r="AB37" s="117">
        <f>-STOA!P37</f>
        <v>0</v>
      </c>
      <c r="AC37">
        <f t="shared" si="0"/>
        <v>11.981837844053935</v>
      </c>
      <c r="AD37">
        <f t="shared" si="1"/>
        <v>1188.8803942330267</v>
      </c>
      <c r="AE37">
        <f>'IDT-1'!F37</f>
        <v>0</v>
      </c>
      <c r="AF37" s="26"/>
      <c r="AG37">
        <f t="shared" si="2"/>
        <v>1188.8803942330267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7.33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630.42637343595118</v>
      </c>
      <c r="P38" s="77">
        <v>33.309999999999995</v>
      </c>
      <c r="Q38" s="77">
        <v>20.86</v>
      </c>
      <c r="R38" s="80">
        <v>19.2</v>
      </c>
      <c r="S38" s="80">
        <v>0</v>
      </c>
      <c r="T38" s="78">
        <f>SUMPRODUCT(LTA!F38:AJ38,LTA!F$101:AJ$101,LTA!F$105:AJ$105)</f>
        <v>65.91</v>
      </c>
      <c r="U38" s="78">
        <f>SUMPRODUCT(LTA!F38:AJ38,LTA!F$102:AJ$102,LTA!F$105:AJ$105)</f>
        <v>396.53999999999991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12.15</v>
      </c>
      <c r="AB38" s="117">
        <f>-STOA!P38</f>
        <v>0</v>
      </c>
      <c r="AC38">
        <f t="shared" si="0"/>
        <v>12.067950181938428</v>
      </c>
      <c r="AD38">
        <f t="shared" si="1"/>
        <v>1198.5797748365619</v>
      </c>
      <c r="AE38">
        <f>'IDT-1'!F38</f>
        <v>0</v>
      </c>
      <c r="AF38" s="26"/>
      <c r="AG38">
        <f t="shared" si="2"/>
        <v>1198.5797748365619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-80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23.14</v>
      </c>
      <c r="H39">
        <f>PPCL_Spot!T39</f>
        <v>7.33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627.1697305151954</v>
      </c>
      <c r="P39" s="77">
        <v>33.309999999999995</v>
      </c>
      <c r="Q39" s="77">
        <v>20.86</v>
      </c>
      <c r="R39" s="80">
        <v>19.2</v>
      </c>
      <c r="S39" s="80">
        <v>0</v>
      </c>
      <c r="T39" s="78">
        <f>SUMPRODUCT(LTA!F39:AJ39,LTA!F$101:AJ$101,LTA!F$105:AJ$105)</f>
        <v>72.41</v>
      </c>
      <c r="U39" s="78">
        <f>SUMPRODUCT(LTA!F39:AJ39,LTA!F$102:AJ$102,LTA!F$105:AJ$105)</f>
        <v>401.86999999999995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12.15</v>
      </c>
      <c r="AB39" s="117">
        <f>-STOA!P39</f>
        <v>0</v>
      </c>
      <c r="AC39">
        <f t="shared" si="0"/>
        <v>12.453226851327841</v>
      </c>
      <c r="AD39">
        <f t="shared" si="1"/>
        <v>1171.6652034072379</v>
      </c>
      <c r="AE39">
        <f>'IDT-1'!F39</f>
        <v>0</v>
      </c>
      <c r="AF39" s="26"/>
      <c r="AG39">
        <f t="shared" si="2"/>
        <v>1171.6652034072379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-115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23.14</v>
      </c>
      <c r="H40">
        <f>PPCL_Spot!T40</f>
        <v>7.33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692.24982809166386</v>
      </c>
      <c r="P40" s="77">
        <v>33.309999999999995</v>
      </c>
      <c r="Q40" s="77">
        <v>20.86</v>
      </c>
      <c r="R40" s="80">
        <v>19.2</v>
      </c>
      <c r="S40" s="80">
        <v>0</v>
      </c>
      <c r="T40" s="78">
        <f>SUMPRODUCT(LTA!F40:AJ40,LTA!F$101:AJ$101,LTA!F$105:AJ$105)</f>
        <v>79.41</v>
      </c>
      <c r="U40" s="78">
        <f>SUMPRODUCT(LTA!F40:AJ40,LTA!F$102:AJ$102,LTA!F$105:AJ$105)</f>
        <v>405.08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12.15</v>
      </c>
      <c r="AB40" s="117">
        <f>-STOA!P40</f>
        <v>0</v>
      </c>
      <c r="AC40">
        <f t="shared" si="0"/>
        <v>12.982607797167834</v>
      </c>
      <c r="AD40">
        <f t="shared" si="1"/>
        <v>1261.4259200378663</v>
      </c>
      <c r="AE40">
        <f>'IDT-1'!F40</f>
        <v>0</v>
      </c>
      <c r="AF40" s="26"/>
      <c r="AG40">
        <f t="shared" si="2"/>
        <v>1261.4259200378663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23.14</v>
      </c>
      <c r="H41">
        <f>PPCL_Spot!T41</f>
        <v>7.33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749.5380152574503</v>
      </c>
      <c r="P41" s="77">
        <v>33.309999999999995</v>
      </c>
      <c r="Q41" s="77">
        <v>20.86</v>
      </c>
      <c r="R41" s="80">
        <v>19.2</v>
      </c>
      <c r="S41" s="80">
        <v>0</v>
      </c>
      <c r="T41" s="78">
        <f>SUMPRODUCT(LTA!F41:AJ41,LTA!F$101:AJ$101,LTA!F$105:AJ$105)</f>
        <v>86.34</v>
      </c>
      <c r="U41" s="78">
        <f>SUMPRODUCT(LTA!F41:AJ41,LTA!F$102:AJ$102,LTA!F$105:AJ$105)</f>
        <v>409.22999999999996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12.15</v>
      </c>
      <c r="AB41" s="117">
        <f>-STOA!P41</f>
        <v>0</v>
      </c>
      <c r="AC41">
        <f t="shared" si="0"/>
        <v>13.761810394670663</v>
      </c>
      <c r="AD41">
        <f t="shared" si="1"/>
        <v>1309.0149046061501</v>
      </c>
      <c r="AE41">
        <f>'IDT-1'!F41</f>
        <v>0</v>
      </c>
      <c r="AF41" s="26"/>
      <c r="AG41">
        <f t="shared" si="2"/>
        <v>1309.0149046061501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23.14</v>
      </c>
      <c r="H42">
        <f>PPCL_Spot!T42</f>
        <v>7.33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797.77153231576892</v>
      </c>
      <c r="P42" s="77">
        <v>33.309999999999995</v>
      </c>
      <c r="Q42" s="77">
        <v>20.86</v>
      </c>
      <c r="R42" s="80">
        <v>19.2</v>
      </c>
      <c r="S42" s="80">
        <v>0</v>
      </c>
      <c r="T42" s="78">
        <f>SUMPRODUCT(LTA!F42:AJ42,LTA!F$101:AJ$101,LTA!F$105:AJ$105)</f>
        <v>90.45</v>
      </c>
      <c r="U42" s="78">
        <f>SUMPRODUCT(LTA!F42:AJ42,LTA!F$102:AJ$102,LTA!F$105:AJ$105)</f>
        <v>413.59999999999997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12.15</v>
      </c>
      <c r="AB42" s="117">
        <f>-STOA!P42</f>
        <v>0</v>
      </c>
      <c r="AC42">
        <f t="shared" si="0"/>
        <v>13.994545519118006</v>
      </c>
      <c r="AD42">
        <f t="shared" si="1"/>
        <v>1395.4956865400213</v>
      </c>
      <c r="AE42">
        <f>'IDT-1'!F42</f>
        <v>0</v>
      </c>
      <c r="AF42" s="26"/>
      <c r="AG42">
        <f t="shared" si="2"/>
        <v>1395.4956865400213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-90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12.0786997433704</v>
      </c>
      <c r="F43">
        <f>GT_Spot!T43</f>
        <v>0</v>
      </c>
      <c r="G43">
        <f>PPCL_NG!T43</f>
        <v>23.14</v>
      </c>
      <c r="H43">
        <f>PPCL_Spot!T43</f>
        <v>7.33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809.98328289014535</v>
      </c>
      <c r="P43" s="77">
        <v>33.309999999999995</v>
      </c>
      <c r="Q43" s="77">
        <v>20.86</v>
      </c>
      <c r="R43" s="80">
        <v>19.2</v>
      </c>
      <c r="S43" s="80">
        <v>0</v>
      </c>
      <c r="T43" s="78">
        <f>SUMPRODUCT(LTA!F43:AJ43,LTA!F$101:AJ$101,LTA!F$105:AJ$105)</f>
        <v>95.86</v>
      </c>
      <c r="U43" s="78">
        <f>SUMPRODUCT(LTA!F43:AJ43,LTA!F$102:AJ$102,LTA!F$105:AJ$105)</f>
        <v>435.04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12.15</v>
      </c>
      <c r="AB43" s="117">
        <f>-STOA!P43</f>
        <v>0</v>
      </c>
      <c r="AC43">
        <f t="shared" si="0"/>
        <v>14.604632749838379</v>
      </c>
      <c r="AD43">
        <f t="shared" si="1"/>
        <v>1403.9473498836774</v>
      </c>
      <c r="AE43">
        <f>'IDT-1'!F43</f>
        <v>0</v>
      </c>
      <c r="AF43" s="26"/>
      <c r="AG43">
        <f t="shared" si="2"/>
        <v>1403.9473498836774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-120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12.0786997433704</v>
      </c>
      <c r="F44">
        <f>GT_Spot!T44</f>
        <v>0</v>
      </c>
      <c r="G44">
        <f>PPCL_NG!T44</f>
        <v>23.14</v>
      </c>
      <c r="H44">
        <f>PPCL_Spot!T44</f>
        <v>7.33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814.15508987965916</v>
      </c>
      <c r="P44" s="77">
        <v>33.309999999999995</v>
      </c>
      <c r="Q44" s="77">
        <v>20.86</v>
      </c>
      <c r="R44" s="80">
        <v>19.2</v>
      </c>
      <c r="S44" s="80">
        <v>0</v>
      </c>
      <c r="T44" s="78">
        <f>SUMPRODUCT(LTA!F44:AJ44,LTA!F$101:AJ$101,LTA!F$105:AJ$105)</f>
        <v>97.88</v>
      </c>
      <c r="U44" s="78">
        <f>SUMPRODUCT(LTA!F44:AJ44,LTA!F$102:AJ$102,LTA!F$105:AJ$105)</f>
        <v>447.95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12.15</v>
      </c>
      <c r="AB44" s="117">
        <f>-STOA!P44</f>
        <v>0</v>
      </c>
      <c r="AC44">
        <f t="shared" si="0"/>
        <v>14.417603550458288</v>
      </c>
      <c r="AD44">
        <f t="shared" si="1"/>
        <v>1463.2361860725714</v>
      </c>
      <c r="AE44">
        <f>'IDT-1'!F44</f>
        <v>0</v>
      </c>
      <c r="AF44" s="26"/>
      <c r="AG44">
        <f t="shared" si="2"/>
        <v>1463.2361860725714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8.6326634588168698</v>
      </c>
      <c r="F45">
        <f>GT_Spot!T45</f>
        <v>0</v>
      </c>
      <c r="G45">
        <f>PPCL_NG!T45</f>
        <v>23.14</v>
      </c>
      <c r="H45">
        <f>PPCL_Spot!T45</f>
        <v>5.85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809.47266744070782</v>
      </c>
      <c r="P45" s="77">
        <v>33.309999999999995</v>
      </c>
      <c r="Q45" s="77">
        <v>20.86</v>
      </c>
      <c r="R45" s="80">
        <v>19.2</v>
      </c>
      <c r="S45" s="80">
        <v>0</v>
      </c>
      <c r="T45" s="78">
        <f>SUMPRODUCT(LTA!F45:AJ45,LTA!F$101:AJ$101,LTA!F$105:AJ$105)</f>
        <v>97.08</v>
      </c>
      <c r="U45" s="78">
        <f>SUMPRODUCT(LTA!F45:AJ45,LTA!F$102:AJ$102,LTA!F$105:AJ$105)</f>
        <v>471.67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12.15</v>
      </c>
      <c r="AB45" s="117">
        <f>-STOA!P45</f>
        <v>0</v>
      </c>
      <c r="AC45">
        <f t="shared" si="0"/>
        <v>14.357182563247537</v>
      </c>
      <c r="AD45">
        <f t="shared" si="1"/>
        <v>1496.6081483362773</v>
      </c>
      <c r="AE45">
        <f>'IDT-1'!F45</f>
        <v>0</v>
      </c>
      <c r="AF45" s="26"/>
      <c r="AG45">
        <f t="shared" si="2"/>
        <v>1496.6081483362773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8.6326634588168698</v>
      </c>
      <c r="F46">
        <f>GT_Spot!T46</f>
        <v>0</v>
      </c>
      <c r="G46">
        <f>PPCL_NG!T46</f>
        <v>23.14</v>
      </c>
      <c r="H46">
        <f>PPCL_Spot!T46</f>
        <v>5.85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808.56323122329377</v>
      </c>
      <c r="P46" s="77">
        <v>33.313323687886651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96.76</v>
      </c>
      <c r="U46" s="78">
        <f>SUMPRODUCT(LTA!F46:AJ46,LTA!F$102:AJ$102,LTA!F$105:AJ$105)</f>
        <v>474.35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4.83</v>
      </c>
      <c r="Z46" s="75">
        <f>IEX!P46</f>
        <v>0</v>
      </c>
      <c r="AA46" s="117">
        <f>STOA!J46</f>
        <v>12.15</v>
      </c>
      <c r="AB46" s="117">
        <f>-STOA!P46</f>
        <v>0</v>
      </c>
      <c r="AC46">
        <f t="shared" si="0"/>
        <v>14.323699497765743</v>
      </c>
      <c r="AD46">
        <f t="shared" si="1"/>
        <v>1512.9255188722316</v>
      </c>
      <c r="AE46">
        <f>'IDT-1'!F46</f>
        <v>0</v>
      </c>
      <c r="AF46" s="26"/>
      <c r="AG46">
        <f t="shared" si="2"/>
        <v>1512.9255188722316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12.0786997433704</v>
      </c>
      <c r="F47">
        <f>GT_Spot!T47</f>
        <v>0</v>
      </c>
      <c r="G47">
        <f>PPCL_NG!T47</f>
        <v>23.14</v>
      </c>
      <c r="H47">
        <f>PPCL_Spot!T47</f>
        <v>7.33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808.50847286460237</v>
      </c>
      <c r="P47" s="77">
        <v>33.313323687886651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97.210000000000008</v>
      </c>
      <c r="U47" s="78">
        <f>SUMPRODUCT(LTA!F47:AJ47,LTA!F$102:AJ$102,LTA!F$105:AJ$105)</f>
        <v>480.29999999999995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17.399999999999999</v>
      </c>
      <c r="Z47" s="75">
        <f>IEX!P47</f>
        <v>0</v>
      </c>
      <c r="AA47" s="117">
        <f>STOA!J47</f>
        <v>12.15</v>
      </c>
      <c r="AB47" s="117">
        <f>-STOA!P47</f>
        <v>0</v>
      </c>
      <c r="AC47">
        <f t="shared" si="0"/>
        <v>15.154971670067004</v>
      </c>
      <c r="AD47">
        <f t="shared" si="1"/>
        <v>1465.9355246257926</v>
      </c>
      <c r="AE47">
        <f>'IDT-1'!F47</f>
        <v>0</v>
      </c>
      <c r="AF47" s="26"/>
      <c r="AG47">
        <f t="shared" si="2"/>
        <v>1465.9355246257926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12.0786997433704</v>
      </c>
      <c r="F48">
        <f>GT_Spot!T48</f>
        <v>0</v>
      </c>
      <c r="G48">
        <f>PPCL_NG!T48</f>
        <v>23.14</v>
      </c>
      <c r="H48">
        <f>PPCL_Spot!T48</f>
        <v>7.33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804.06729226145785</v>
      </c>
      <c r="P48" s="77">
        <v>33.313323687886651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96.94</v>
      </c>
      <c r="U48" s="78">
        <f>SUMPRODUCT(LTA!F48:AJ48,LTA!F$102:AJ$102,LTA!F$105:AJ$105)</f>
        <v>478.58999999999992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23.2</v>
      </c>
      <c r="Z48" s="75">
        <f>IEX!P48</f>
        <v>0</v>
      </c>
      <c r="AA48" s="117">
        <f>STOA!J48</f>
        <v>12.15</v>
      </c>
      <c r="AB48" s="117">
        <f>-STOA!P48</f>
        <v>0</v>
      </c>
      <c r="AC48">
        <f t="shared" si="0"/>
        <v>14.74998954226054</v>
      </c>
      <c r="AD48">
        <f t="shared" si="1"/>
        <v>1510.7193261504544</v>
      </c>
      <c r="AE48">
        <f>'IDT-1'!F48</f>
        <v>0</v>
      </c>
      <c r="AF48" s="26"/>
      <c r="AG48">
        <f t="shared" si="2"/>
        <v>1510.7193261504544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-75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12.0786997433704</v>
      </c>
      <c r="F49">
        <f>GT_Spot!T49</f>
        <v>0</v>
      </c>
      <c r="G49">
        <f>PPCL_NG!T49</f>
        <v>23.14</v>
      </c>
      <c r="H49">
        <f>PPCL_Spot!T49</f>
        <v>7.33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804.0673984872783</v>
      </c>
      <c r="P49" s="77">
        <v>33.31</v>
      </c>
      <c r="Q49" s="77">
        <v>20.86</v>
      </c>
      <c r="R49" s="80">
        <v>19.2</v>
      </c>
      <c r="S49" s="80">
        <v>0</v>
      </c>
      <c r="T49" s="78">
        <f>SUMPRODUCT(LTA!F49:AJ49,LTA!F$101:AJ$101,LTA!F$105:AJ$105)</f>
        <v>97.19</v>
      </c>
      <c r="U49" s="78">
        <f>SUMPRODUCT(LTA!F49:AJ49,LTA!F$102:AJ$102,LTA!F$105:AJ$105)</f>
        <v>475.92999999999989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10.63</v>
      </c>
      <c r="Z49" s="75">
        <f>IEX!P49</f>
        <v>0</v>
      </c>
      <c r="AA49" s="117">
        <f>STOA!J49</f>
        <v>12.15</v>
      </c>
      <c r="AB49" s="117">
        <f>-STOA!P49</f>
        <v>0</v>
      </c>
      <c r="AC49">
        <f t="shared" si="0"/>
        <v>14.218621490095568</v>
      </c>
      <c r="AD49">
        <f t="shared" si="1"/>
        <v>1541.2674767405531</v>
      </c>
      <c r="AE49">
        <f>'IDT-1'!F49</f>
        <v>0</v>
      </c>
      <c r="AF49" s="26"/>
      <c r="AG49">
        <f t="shared" si="2"/>
        <v>1541.2674767405531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12.0786997433704</v>
      </c>
      <c r="F50">
        <f>GT_Spot!T50</f>
        <v>0</v>
      </c>
      <c r="G50">
        <f>PPCL_NG!T50</f>
        <v>23.14</v>
      </c>
      <c r="H50">
        <f>PPCL_Spot!T50</f>
        <v>7.33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804.06729226145785</v>
      </c>
      <c r="P50" s="77">
        <v>33.31</v>
      </c>
      <c r="Q50" s="77">
        <v>20.86</v>
      </c>
      <c r="R50" s="80">
        <v>19.2</v>
      </c>
      <c r="S50" s="80">
        <v>0</v>
      </c>
      <c r="T50" s="78">
        <f>SUMPRODUCT(LTA!F50:AJ50,LTA!F$101:AJ$101,LTA!F$105:AJ$105)</f>
        <v>97.37</v>
      </c>
      <c r="U50" s="78">
        <f>SUMPRODUCT(LTA!F50:AJ50,LTA!F$102:AJ$102,LTA!F$105:AJ$105)</f>
        <v>473.49999999999994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14.5</v>
      </c>
      <c r="Z50" s="75">
        <f>IEX!P50</f>
        <v>0</v>
      </c>
      <c r="AA50" s="117">
        <f>STOA!J50</f>
        <v>12.15</v>
      </c>
      <c r="AB50" s="117">
        <f>-STOA!P50</f>
        <v>0</v>
      </c>
      <c r="AC50">
        <f t="shared" si="0"/>
        <v>14.809954844251045</v>
      </c>
      <c r="AD50">
        <f t="shared" si="1"/>
        <v>1477.2960371605773</v>
      </c>
      <c r="AE50">
        <f>'IDT-1'!F50</f>
        <v>0</v>
      </c>
      <c r="AF50" s="26"/>
      <c r="AG50">
        <f t="shared" si="2"/>
        <v>1477.2960371605773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-95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12.0786997433704</v>
      </c>
      <c r="F51">
        <f>GT_Spot!T51</f>
        <v>0</v>
      </c>
      <c r="G51">
        <f>PPCL_NG!T51</f>
        <v>23.14</v>
      </c>
      <c r="H51">
        <f>PPCL_Spot!T51</f>
        <v>6.94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802.21529303666762</v>
      </c>
      <c r="P51" s="77">
        <v>33.31</v>
      </c>
      <c r="Q51" s="77">
        <v>20.86</v>
      </c>
      <c r="R51" s="80">
        <v>19.2</v>
      </c>
      <c r="S51" s="80">
        <v>0</v>
      </c>
      <c r="T51" s="78">
        <f>SUMPRODUCT(LTA!F51:AJ51,LTA!F$101:AJ$101,LTA!F$105:AJ$105)</f>
        <v>97.42</v>
      </c>
      <c r="U51" s="78">
        <f>SUMPRODUCT(LTA!F51:AJ51,LTA!F$102:AJ$102,LTA!F$105:AJ$105)</f>
        <v>474.01999999999992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2.9</v>
      </c>
      <c r="Z51" s="75">
        <f>IEX!P51</f>
        <v>0</v>
      </c>
      <c r="AA51" s="117">
        <f>STOA!J51</f>
        <v>12.15</v>
      </c>
      <c r="AB51" s="117">
        <f>-STOA!P51</f>
        <v>0</v>
      </c>
      <c r="AC51">
        <f t="shared" si="0"/>
        <v>14.249254874963126</v>
      </c>
      <c r="AD51">
        <f t="shared" si="1"/>
        <v>1514.5847379050751</v>
      </c>
      <c r="AE51">
        <f>'IDT-1'!F51</f>
        <v>0</v>
      </c>
      <c r="AF51" s="26"/>
      <c r="AG51">
        <f t="shared" si="2"/>
        <v>1514.5847379050751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12.0786997433704</v>
      </c>
      <c r="F52">
        <f>GT_Spot!T52</f>
        <v>0</v>
      </c>
      <c r="G52">
        <f>PPCL_NG!T52</f>
        <v>23.14</v>
      </c>
      <c r="H52">
        <f>PPCL_Spot!T52</f>
        <v>6.94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807.63096503256304</v>
      </c>
      <c r="P52" s="77">
        <v>33.31</v>
      </c>
      <c r="Q52" s="77">
        <v>20.86</v>
      </c>
      <c r="R52" s="80">
        <v>19.2</v>
      </c>
      <c r="S52" s="80">
        <v>0</v>
      </c>
      <c r="T52" s="78">
        <f>SUMPRODUCT(LTA!F52:AJ52,LTA!F$101:AJ$101,LTA!F$105:AJ$105)</f>
        <v>97.43</v>
      </c>
      <c r="U52" s="78">
        <f>SUMPRODUCT(LTA!F52:AJ52,LTA!F$102:AJ$102,LTA!F$105:AJ$105)</f>
        <v>474.51999999999992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11.6</v>
      </c>
      <c r="Z52" s="75">
        <f>IEX!P52</f>
        <v>0</v>
      </c>
      <c r="AA52" s="117">
        <f>STOA!J52</f>
        <v>12.15</v>
      </c>
      <c r="AB52" s="117">
        <f>-STOA!P52</f>
        <v>0</v>
      </c>
      <c r="AC52">
        <f t="shared" si="0"/>
        <v>14.910648439858722</v>
      </c>
      <c r="AD52">
        <f t="shared" si="1"/>
        <v>1468.5490163360746</v>
      </c>
      <c r="AE52">
        <f>'IDT-1'!F52</f>
        <v>0</v>
      </c>
      <c r="AF52" s="26"/>
      <c r="AG52">
        <f t="shared" si="2"/>
        <v>1468.5490163360746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8.6326634588168698</v>
      </c>
      <c r="F53">
        <f>GT_Spot!T53</f>
        <v>0</v>
      </c>
      <c r="G53">
        <f>PPCL_NG!T53</f>
        <v>23.14</v>
      </c>
      <c r="H53">
        <f>PPCL_Spot!T53</f>
        <v>6.94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806.98075466304283</v>
      </c>
      <c r="P53" s="77">
        <v>33.31</v>
      </c>
      <c r="Q53" s="77">
        <v>20.86</v>
      </c>
      <c r="R53" s="80">
        <v>19.2</v>
      </c>
      <c r="S53" s="80">
        <v>0</v>
      </c>
      <c r="T53" s="78">
        <f>SUMPRODUCT(LTA!F53:AJ53,LTA!F$101:AJ$101,LTA!F$105:AJ$105)</f>
        <v>97.45</v>
      </c>
      <c r="U53" s="78">
        <f>SUMPRODUCT(LTA!F53:AJ53,LTA!F$102:AJ$102,LTA!F$105:AJ$105)</f>
        <v>475.41999999999996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29</v>
      </c>
      <c r="Z53" s="75">
        <f>IEX!P53</f>
        <v>0</v>
      </c>
      <c r="AA53" s="117">
        <f>STOA!J53</f>
        <v>12.15</v>
      </c>
      <c r="AB53" s="117">
        <f>-STOA!P53</f>
        <v>0</v>
      </c>
      <c r="AC53">
        <f t="shared" si="0"/>
        <v>14.725083006026038</v>
      </c>
      <c r="AD53">
        <f t="shared" si="1"/>
        <v>1517.9583351158335</v>
      </c>
      <c r="AE53">
        <f>'IDT-1'!F53</f>
        <v>0</v>
      </c>
      <c r="AF53" s="26"/>
      <c r="AG53">
        <f t="shared" si="2"/>
        <v>1517.9583351158335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12.0786997433704</v>
      </c>
      <c r="F54">
        <f>GT_Spot!T54</f>
        <v>0</v>
      </c>
      <c r="G54">
        <f>PPCL_NG!T54</f>
        <v>23.14</v>
      </c>
      <c r="H54">
        <f>PPCL_Spot!T54</f>
        <v>6.94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811.59738032462064</v>
      </c>
      <c r="P54" s="77">
        <v>33.31</v>
      </c>
      <c r="Q54" s="77">
        <v>20.86</v>
      </c>
      <c r="R54" s="80">
        <v>19.2</v>
      </c>
      <c r="S54" s="80">
        <v>0</v>
      </c>
      <c r="T54" s="78">
        <f>SUMPRODUCT(LTA!F54:AJ54,LTA!F$101:AJ$101,LTA!F$105:AJ$105)</f>
        <v>98.54</v>
      </c>
      <c r="U54" s="78">
        <f>SUMPRODUCT(LTA!F54:AJ54,LTA!F$102:AJ$102,LTA!F$105:AJ$105)</f>
        <v>476.28999999999996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22.24</v>
      </c>
      <c r="Z54" s="75">
        <f>IEX!P54</f>
        <v>0</v>
      </c>
      <c r="AA54" s="117">
        <f>STOA!J54</f>
        <v>12.15</v>
      </c>
      <c r="AB54" s="117">
        <f>-STOA!P54</f>
        <v>0</v>
      </c>
      <c r="AC54">
        <f t="shared" si="0"/>
        <v>14.84257570637395</v>
      </c>
      <c r="AD54">
        <f t="shared" si="1"/>
        <v>1511.1035043616173</v>
      </c>
      <c r="AE54">
        <f>'IDT-1'!F54</f>
        <v>0</v>
      </c>
      <c r="AF54" s="26"/>
      <c r="AG54">
        <f t="shared" si="2"/>
        <v>1511.1035043616173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-80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12.0786997433704</v>
      </c>
      <c r="F55">
        <f>GT_Spot!T55</f>
        <v>0</v>
      </c>
      <c r="G55">
        <f>PPCL_NG!T55</f>
        <v>23.14</v>
      </c>
      <c r="H55">
        <f>PPCL_Spot!T55</f>
        <v>6.94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825.03931700164787</v>
      </c>
      <c r="P55" s="77">
        <v>33.275774504824781</v>
      </c>
      <c r="Q55" s="77">
        <v>20.86</v>
      </c>
      <c r="R55" s="80">
        <v>19.2</v>
      </c>
      <c r="S55" s="80">
        <v>0</v>
      </c>
      <c r="T55" s="78">
        <f>SUMPRODUCT(LTA!F55:AJ55,LTA!F$101:AJ$101,LTA!F$105:AJ$105)</f>
        <v>98.490000000000009</v>
      </c>
      <c r="U55" s="78">
        <f>SUMPRODUCT(LTA!F55:AJ55,LTA!F$102:AJ$102,LTA!F$105:AJ$105)</f>
        <v>434.64999999999992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12.15</v>
      </c>
      <c r="AB55" s="117">
        <f>-STOA!P55</f>
        <v>0</v>
      </c>
      <c r="AC55">
        <f t="shared" si="0"/>
        <v>15.197011041771825</v>
      </c>
      <c r="AD55">
        <f t="shared" si="1"/>
        <v>1370.2267802080712</v>
      </c>
      <c r="AE55">
        <f>'IDT-1'!F55</f>
        <v>0</v>
      </c>
      <c r="AF55" s="26"/>
      <c r="AG55">
        <f t="shared" si="2"/>
        <v>1370.2267802080712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12.0786997433704</v>
      </c>
      <c r="F56">
        <f>GT_Spot!T56</f>
        <v>0</v>
      </c>
      <c r="G56">
        <f>PPCL_NG!T56</f>
        <v>23.14</v>
      </c>
      <c r="H56">
        <f>PPCL_Spot!T56</f>
        <v>6.94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795.13571366340227</v>
      </c>
      <c r="P56" s="77">
        <v>33.275774504824781</v>
      </c>
      <c r="Q56" s="77">
        <v>20.86</v>
      </c>
      <c r="R56" s="80">
        <v>19.2</v>
      </c>
      <c r="S56" s="80">
        <v>0</v>
      </c>
      <c r="T56" s="78">
        <f>SUMPRODUCT(LTA!F56:AJ56,LTA!F$101:AJ$101,LTA!F$105:AJ$105)</f>
        <v>98.26</v>
      </c>
      <c r="U56" s="78">
        <f>SUMPRODUCT(LTA!F56:AJ56,LTA!F$102:AJ$102,LTA!F$105:AJ$105)</f>
        <v>440.37999999999994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12.15</v>
      </c>
      <c r="AB56" s="117">
        <f>-STOA!P56</f>
        <v>0</v>
      </c>
      <c r="AC56">
        <f t="shared" si="0"/>
        <v>14.937868694784287</v>
      </c>
      <c r="AD56">
        <f t="shared" si="1"/>
        <v>1351.0823192168132</v>
      </c>
      <c r="AE56">
        <f>'IDT-1'!F56</f>
        <v>0</v>
      </c>
      <c r="AF56" s="26"/>
      <c r="AG56">
        <f t="shared" si="2"/>
        <v>1351.0823192168132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-165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12.079866888519133</v>
      </c>
      <c r="F57">
        <f>GT_Spot!T57</f>
        <v>0</v>
      </c>
      <c r="G57">
        <f>PPCL_NG!T57</f>
        <v>23.14</v>
      </c>
      <c r="H57">
        <f>PPCL_Spot!T57</f>
        <v>6.94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817.69919452247461</v>
      </c>
      <c r="P57" s="77">
        <v>33.275774504824781</v>
      </c>
      <c r="Q57" s="77">
        <v>20.86</v>
      </c>
      <c r="R57" s="80">
        <v>19.2</v>
      </c>
      <c r="S57" s="80">
        <v>0</v>
      </c>
      <c r="T57" s="78">
        <f>SUMPRODUCT(LTA!F57:AJ57,LTA!F$101:AJ$101,LTA!F$105:AJ$105)</f>
        <v>98.61</v>
      </c>
      <c r="U57" s="78">
        <f>SUMPRODUCT(LTA!F57:AJ57,LTA!F$102:AJ$102,LTA!F$105:AJ$105)</f>
        <v>436.45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12.15</v>
      </c>
      <c r="AB57" s="117">
        <f>-STOA!P57</f>
        <v>0</v>
      </c>
      <c r="AC57">
        <f t="shared" si="0"/>
        <v>14.794199133944597</v>
      </c>
      <c r="AD57">
        <f t="shared" si="1"/>
        <v>1405.210636781874</v>
      </c>
      <c r="AE57">
        <f>'IDT-1'!F57</f>
        <v>0</v>
      </c>
      <c r="AF57" s="26"/>
      <c r="AG57">
        <f t="shared" si="2"/>
        <v>1405.210636781874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12.079866888519133</v>
      </c>
      <c r="F58">
        <f>GT_Spot!T58</f>
        <v>0</v>
      </c>
      <c r="G58">
        <f>PPCL_NG!T58</f>
        <v>23.14</v>
      </c>
      <c r="H58">
        <f>PPCL_Spot!T58</f>
        <v>6.94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826.46515977359809</v>
      </c>
      <c r="P58" s="77">
        <v>33.275774504824781</v>
      </c>
      <c r="Q58" s="77">
        <v>20.86</v>
      </c>
      <c r="R58" s="80">
        <v>19.2</v>
      </c>
      <c r="S58" s="80">
        <v>0</v>
      </c>
      <c r="T58" s="78">
        <f>SUMPRODUCT(LTA!F58:AJ58,LTA!F$101:AJ$101,LTA!F$105:AJ$105)</f>
        <v>98.89</v>
      </c>
      <c r="U58" s="78">
        <f>SUMPRODUCT(LTA!F58:AJ58,LTA!F$102:AJ$102,LTA!F$105:AJ$105)</f>
        <v>485.18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12.15</v>
      </c>
      <c r="AB58" s="117">
        <f>-STOA!P58</f>
        <v>0</v>
      </c>
      <c r="AC58">
        <f t="shared" si="0"/>
        <v>15.302627628154484</v>
      </c>
      <c r="AD58">
        <f t="shared" si="1"/>
        <v>1462.4781735387876</v>
      </c>
      <c r="AE58">
        <f>'IDT-1'!F58</f>
        <v>0</v>
      </c>
      <c r="AF58" s="26"/>
      <c r="AG58">
        <f t="shared" si="2"/>
        <v>1462.4781735387876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11.770382695507486</v>
      </c>
      <c r="F59">
        <f>GT_Spot!T59</f>
        <v>0</v>
      </c>
      <c r="G59">
        <f>PPCL_NG!T59</f>
        <v>23.14</v>
      </c>
      <c r="H59">
        <f>PPCL_Spot!T59</f>
        <v>6.94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821.8003224432249</v>
      </c>
      <c r="P59" s="77">
        <v>33.275774504824781</v>
      </c>
      <c r="Q59" s="77">
        <v>20.86</v>
      </c>
      <c r="R59" s="80">
        <v>19.2</v>
      </c>
      <c r="S59" s="80">
        <v>0</v>
      </c>
      <c r="T59" s="78">
        <f>SUMPRODUCT(LTA!F59:AJ59,LTA!F$101:AJ$101,LTA!F$105:AJ$105)</f>
        <v>99.13</v>
      </c>
      <c r="U59" s="78">
        <f>SUMPRODUCT(LTA!F59:AJ59,LTA!F$102:AJ$102,LTA!F$105:AJ$105)</f>
        <v>475.04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19.34</v>
      </c>
      <c r="Z59" s="75">
        <f>IEX!P59</f>
        <v>0</v>
      </c>
      <c r="AA59" s="117">
        <f>STOA!J59</f>
        <v>12.15</v>
      </c>
      <c r="AB59" s="117">
        <f>-STOA!P59</f>
        <v>0</v>
      </c>
      <c r="AC59">
        <f t="shared" si="0"/>
        <v>15.386316236359674</v>
      </c>
      <c r="AD59">
        <f t="shared" si="1"/>
        <v>1461.8601634071977</v>
      </c>
      <c r="AE59">
        <f>'IDT-1'!F59</f>
        <v>0</v>
      </c>
      <c r="AF59" s="26"/>
      <c r="AG59">
        <f t="shared" si="2"/>
        <v>1461.8601634071977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11.770382695507486</v>
      </c>
      <c r="F60">
        <f>GT_Spot!T60</f>
        <v>0</v>
      </c>
      <c r="G60">
        <f>PPCL_NG!T60</f>
        <v>23.14</v>
      </c>
      <c r="H60">
        <f>PPCL_Spot!T60</f>
        <v>6.94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825.01016896882481</v>
      </c>
      <c r="P60" s="77">
        <v>33.275774504824781</v>
      </c>
      <c r="Q60" s="77">
        <v>20.86</v>
      </c>
      <c r="R60" s="80">
        <v>19.2</v>
      </c>
      <c r="S60" s="80">
        <v>0</v>
      </c>
      <c r="T60" s="78">
        <f>SUMPRODUCT(LTA!F60:AJ60,LTA!F$101:AJ$101,LTA!F$105:AJ$105)</f>
        <v>99.990000000000009</v>
      </c>
      <c r="U60" s="78">
        <f>SUMPRODUCT(LTA!F60:AJ60,LTA!F$102:AJ$102,LTA!F$105:AJ$105)</f>
        <v>464.45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43.51</v>
      </c>
      <c r="Z60" s="75">
        <f>IEX!P60</f>
        <v>0</v>
      </c>
      <c r="AA60" s="117">
        <f>STOA!J60</f>
        <v>12.15</v>
      </c>
      <c r="AB60" s="117">
        <f>-STOA!P60</f>
        <v>0</v>
      </c>
      <c r="AC60">
        <f t="shared" si="0"/>
        <v>14.964556596842259</v>
      </c>
      <c r="AD60">
        <f t="shared" si="1"/>
        <v>1544.9317695723153</v>
      </c>
      <c r="AE60">
        <f>'IDT-1'!F60</f>
        <v>0</v>
      </c>
      <c r="AF60" s="26"/>
      <c r="AG60">
        <f t="shared" si="2"/>
        <v>1544.9317695723153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8.8775543927292748</v>
      </c>
      <c r="F61">
        <f>GT_Spot!T61</f>
        <v>0</v>
      </c>
      <c r="G61">
        <f>PPCL_NG!T61</f>
        <v>23.14</v>
      </c>
      <c r="H61">
        <f>PPCL_Spot!T61</f>
        <v>5.27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834.53308484641502</v>
      </c>
      <c r="P61" s="77">
        <v>33.275774504824781</v>
      </c>
      <c r="Q61" s="77">
        <v>20.86</v>
      </c>
      <c r="R61" s="80">
        <v>19.2</v>
      </c>
      <c r="S61" s="80">
        <v>0</v>
      </c>
      <c r="T61" s="78">
        <f>SUMPRODUCT(LTA!F61:AJ61,LTA!F$101:AJ$101,LTA!F$105:AJ$105)</f>
        <v>91.43</v>
      </c>
      <c r="U61" s="78">
        <f>SUMPRODUCT(LTA!F61:AJ61,LTA!F$102:AJ$102,LTA!F$105:AJ$105)</f>
        <v>450.77000000000004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57.05</v>
      </c>
      <c r="Z61" s="75">
        <f>IEX!P61</f>
        <v>0</v>
      </c>
      <c r="AA61" s="117">
        <f>STOA!J61</f>
        <v>12.15</v>
      </c>
      <c r="AB61" s="117">
        <f>-STOA!P61</f>
        <v>0</v>
      </c>
      <c r="AC61">
        <f t="shared" si="0"/>
        <v>15.19798919316646</v>
      </c>
      <c r="AD61">
        <f t="shared" si="1"/>
        <v>1510.9584245508026</v>
      </c>
      <c r="AE61">
        <f>'IDT-1'!F61</f>
        <v>0</v>
      </c>
      <c r="AF61" s="26"/>
      <c r="AG61">
        <f t="shared" si="2"/>
        <v>1510.9584245508026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8.8775543927292748</v>
      </c>
      <c r="F62">
        <f>GT_Spot!T62</f>
        <v>0</v>
      </c>
      <c r="G62">
        <f>PPCL_NG!T62</f>
        <v>23.14</v>
      </c>
      <c r="H62">
        <f>PPCL_Spot!T62</f>
        <v>5.54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839.14962683388478</v>
      </c>
      <c r="P62" s="77">
        <v>33.275774504824781</v>
      </c>
      <c r="Q62" s="77">
        <v>20.86</v>
      </c>
      <c r="R62" s="80">
        <v>19.2</v>
      </c>
      <c r="S62" s="80">
        <v>0</v>
      </c>
      <c r="T62" s="78">
        <f>SUMPRODUCT(LTA!F62:AJ62,LTA!F$101:AJ$101,LTA!F$105:AJ$105)</f>
        <v>89.38</v>
      </c>
      <c r="U62" s="78">
        <f>SUMPRODUCT(LTA!F62:AJ62,LTA!F$102:AJ$102,LTA!F$105:AJ$105)</f>
        <v>420.37999999999994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59.95</v>
      </c>
      <c r="Z62" s="75">
        <f>IEX!P62</f>
        <v>0</v>
      </c>
      <c r="AA62" s="117">
        <f>STOA!J62</f>
        <v>12.15</v>
      </c>
      <c r="AB62" s="117">
        <f>-STOA!P62</f>
        <v>0</v>
      </c>
      <c r="AC62">
        <f t="shared" si="0"/>
        <v>14.981038762656194</v>
      </c>
      <c r="AD62">
        <f t="shared" si="1"/>
        <v>1486.5219169687825</v>
      </c>
      <c r="AE62">
        <f>'IDT-1'!F62</f>
        <v>0</v>
      </c>
      <c r="AF62" s="26"/>
      <c r="AG62">
        <f t="shared" si="2"/>
        <v>1486.5219169687825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12.079866888519133</v>
      </c>
      <c r="F63">
        <f>GT_Spot!T63</f>
        <v>0</v>
      </c>
      <c r="G63">
        <f>PPCL_NG!T63</f>
        <v>23.14</v>
      </c>
      <c r="H63">
        <f>PPCL_Spot!T63</f>
        <v>6.94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841.33124577486183</v>
      </c>
      <c r="P63" s="77">
        <v>33.275774504824781</v>
      </c>
      <c r="Q63" s="77">
        <v>20.86</v>
      </c>
      <c r="R63" s="80">
        <v>19.2</v>
      </c>
      <c r="S63" s="80">
        <v>0</v>
      </c>
      <c r="T63" s="78">
        <f>SUMPRODUCT(LTA!F63:AJ63,LTA!F$101:AJ$101,LTA!F$105:AJ$105)</f>
        <v>87.33</v>
      </c>
      <c r="U63" s="78">
        <f>SUMPRODUCT(LTA!F63:AJ63,LTA!F$102:AJ$102,LTA!F$105:AJ$105)</f>
        <v>392.30999999999995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48.35</v>
      </c>
      <c r="Z63" s="75">
        <f>IEX!P63</f>
        <v>0</v>
      </c>
      <c r="AA63" s="117">
        <f>STOA!J63</f>
        <v>12.15</v>
      </c>
      <c r="AB63" s="117">
        <f>-STOA!P63</f>
        <v>0</v>
      </c>
      <c r="AC63">
        <f t="shared" si="0"/>
        <v>14.496038808855836</v>
      </c>
      <c r="AD63">
        <f t="shared" si="1"/>
        <v>1472.0708483593496</v>
      </c>
      <c r="AE63">
        <f>'IDT-1'!F63</f>
        <v>0</v>
      </c>
      <c r="AF63" s="26"/>
      <c r="AG63">
        <f t="shared" si="2"/>
        <v>1472.0708483593496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-80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12.079866888519133</v>
      </c>
      <c r="F64">
        <f>GT_Spot!T64</f>
        <v>0</v>
      </c>
      <c r="G64">
        <f>PPCL_NG!T64</f>
        <v>23.14</v>
      </c>
      <c r="H64">
        <f>PPCL_Spot!T64</f>
        <v>6.94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841.33130021146064</v>
      </c>
      <c r="P64" s="77">
        <v>33.275774504824781</v>
      </c>
      <c r="Q64" s="77">
        <v>20.86</v>
      </c>
      <c r="R64" s="80">
        <v>19.2</v>
      </c>
      <c r="S64" s="80">
        <v>0</v>
      </c>
      <c r="T64" s="78">
        <f>SUMPRODUCT(LTA!F64:AJ64,LTA!F$101:AJ$101,LTA!F$105:AJ$105)</f>
        <v>85.18</v>
      </c>
      <c r="U64" s="78">
        <f>SUMPRODUCT(LTA!F64:AJ64,LTA!F$102:AJ$102,LTA!F$105:AJ$105)</f>
        <v>388.17999999999995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50.28</v>
      </c>
      <c r="Z64" s="75">
        <f>IEX!P64</f>
        <v>0</v>
      </c>
      <c r="AA64" s="117">
        <f>STOA!J64</f>
        <v>12.15</v>
      </c>
      <c r="AB64" s="117">
        <f>-STOA!P64</f>
        <v>0</v>
      </c>
      <c r="AC64">
        <f t="shared" si="0"/>
        <v>14.457759287897909</v>
      </c>
      <c r="AD64">
        <f t="shared" si="1"/>
        <v>1467.7591823169068</v>
      </c>
      <c r="AE64">
        <f>'IDT-1'!F64</f>
        <v>0</v>
      </c>
      <c r="AF64" s="26"/>
      <c r="AG64">
        <f t="shared" si="2"/>
        <v>1467.7591823169068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8.8775543927292748</v>
      </c>
      <c r="F65">
        <f>GT_Spot!T65</f>
        <v>0</v>
      </c>
      <c r="G65">
        <f>PPCL_NG!T65</f>
        <v>23.14</v>
      </c>
      <c r="H65">
        <f>PPCL_Spot!T65</f>
        <v>6.94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835.8055937234534</v>
      </c>
      <c r="P65" s="77">
        <v>33.275774504824781</v>
      </c>
      <c r="Q65" s="77">
        <v>20.86</v>
      </c>
      <c r="R65" s="80">
        <v>19.2</v>
      </c>
      <c r="S65" s="80">
        <v>0</v>
      </c>
      <c r="T65" s="78">
        <f>SUMPRODUCT(LTA!F65:AJ65,LTA!F$101:AJ$101,LTA!F$105:AJ$105)</f>
        <v>79.569999999999993</v>
      </c>
      <c r="U65" s="78">
        <f>SUMPRODUCT(LTA!F65:AJ65,LTA!F$102:AJ$102,LTA!F$105:AJ$105)</f>
        <v>383.85999999999996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49.31</v>
      </c>
      <c r="Z65" s="75">
        <f>IEX!P65</f>
        <v>0</v>
      </c>
      <c r="AA65" s="117">
        <f>STOA!J65</f>
        <v>12.15</v>
      </c>
      <c r="AB65" s="117">
        <f>-STOA!P65</f>
        <v>0</v>
      </c>
      <c r="AC65">
        <f t="shared" si="0"/>
        <v>15.039673560227094</v>
      </c>
      <c r="AD65">
        <f t="shared" si="1"/>
        <v>1362.5492490607803</v>
      </c>
      <c r="AE65">
        <f>'IDT-1'!F65</f>
        <v>0</v>
      </c>
      <c r="AF65" s="26"/>
      <c r="AG65">
        <f t="shared" si="2"/>
        <v>1362.5492490607803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-165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12.079866888519133</v>
      </c>
      <c r="F66">
        <f>GT_Spot!T66</f>
        <v>0</v>
      </c>
      <c r="G66">
        <f>PPCL_NG!T66</f>
        <v>23.14</v>
      </c>
      <c r="H66">
        <f>PPCL_Spot!T66</f>
        <v>6.94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835.80564816005221</v>
      </c>
      <c r="P66" s="77">
        <v>33.275774504824781</v>
      </c>
      <c r="Q66" s="77">
        <v>20.86</v>
      </c>
      <c r="R66" s="80">
        <v>19.2</v>
      </c>
      <c r="S66" s="80">
        <v>0</v>
      </c>
      <c r="T66" s="78">
        <f>SUMPRODUCT(LTA!F66:AJ66,LTA!F$101:AJ$101,LTA!F$105:AJ$105)</f>
        <v>74.489999999999995</v>
      </c>
      <c r="U66" s="78">
        <f>SUMPRODUCT(LTA!F66:AJ66,LTA!F$102:AJ$102,LTA!F$105:AJ$105)</f>
        <v>380.11999999999995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43.51</v>
      </c>
      <c r="Z66" s="75">
        <f>IEX!P66</f>
        <v>0</v>
      </c>
      <c r="AA66" s="117">
        <f>STOA!J66</f>
        <v>12.15</v>
      </c>
      <c r="AB66" s="117">
        <f>-STOA!P66</f>
        <v>0</v>
      </c>
      <c r="AC66">
        <f t="shared" si="0"/>
        <v>14.184557549845511</v>
      </c>
      <c r="AD66">
        <f t="shared" si="1"/>
        <v>1436.9867320035505</v>
      </c>
      <c r="AE66">
        <f>'IDT-1'!F66</f>
        <v>0</v>
      </c>
      <c r="AF66" s="26"/>
      <c r="AG66">
        <f t="shared" si="2"/>
        <v>1436.9867320035505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8.8775543927292748</v>
      </c>
      <c r="F67">
        <f>GT_Spot!T67</f>
        <v>0</v>
      </c>
      <c r="G67">
        <f>PPCL_NG!T67</f>
        <v>23.14</v>
      </c>
      <c r="H67">
        <f>PPCL_Spot!T67</f>
        <v>5.27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776.26139073641366</v>
      </c>
      <c r="P67" s="77">
        <v>33.275774504824781</v>
      </c>
      <c r="Q67" s="77">
        <v>20.86</v>
      </c>
      <c r="R67" s="80">
        <v>19.2</v>
      </c>
      <c r="S67" s="80">
        <v>0</v>
      </c>
      <c r="T67" s="78">
        <f>SUMPRODUCT(LTA!F67:AJ67,LTA!F$101:AJ$101,LTA!F$105:AJ$105)</f>
        <v>58.53</v>
      </c>
      <c r="U67" s="78">
        <f>SUMPRODUCT(LTA!F67:AJ67,LTA!F$102:AJ$102,LTA!F$105:AJ$105)</f>
        <v>377.08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34.81</v>
      </c>
      <c r="Z67" s="75">
        <f>IEX!P67</f>
        <v>0</v>
      </c>
      <c r="AA67" s="117">
        <f>STOA!J67</f>
        <v>12.15</v>
      </c>
      <c r="AB67" s="117">
        <f>-STOA!P67</f>
        <v>0</v>
      </c>
      <c r="AC67">
        <f t="shared" si="0"/>
        <v>12.752462808000871</v>
      </c>
      <c r="AD67">
        <f t="shared" si="1"/>
        <v>1416.3022568259669</v>
      </c>
      <c r="AE67">
        <f>'IDT-1'!F67</f>
        <v>0</v>
      </c>
      <c r="AF67" s="26"/>
      <c r="AG67">
        <f t="shared" si="2"/>
        <v>1416.3022568259669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8.8775543927292748</v>
      </c>
      <c r="F68">
        <f>GT_Spot!T68</f>
        <v>0</v>
      </c>
      <c r="G68">
        <f>PPCL_NG!T68</f>
        <v>23.14</v>
      </c>
      <c r="H68">
        <f>PPCL_Spot!T68</f>
        <v>5.54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777.15161497690622</v>
      </c>
      <c r="P68" s="77">
        <v>33.275774504824781</v>
      </c>
      <c r="Q68" s="77">
        <v>20.86</v>
      </c>
      <c r="R68" s="80">
        <v>19.2</v>
      </c>
      <c r="S68" s="80">
        <v>0</v>
      </c>
      <c r="T68" s="78">
        <f>SUMPRODUCT(LTA!F68:AJ68,LTA!F$101:AJ$101,LTA!F$105:AJ$105)</f>
        <v>53.339999999999996</v>
      </c>
      <c r="U68" s="78">
        <f>SUMPRODUCT(LTA!F68:AJ68,LTA!F$102:AJ$102,LTA!F$105:AJ$105)</f>
        <v>363.93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34.81</v>
      </c>
      <c r="Z68" s="75">
        <f>IEX!P68</f>
        <v>0</v>
      </c>
      <c r="AA68" s="117">
        <f>STOA!J68</f>
        <v>12.15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12.601280781317204</v>
      </c>
      <c r="AD68">
        <f t="shared" ref="AD68:AD98" si="4">SUM(B68:AB68,AI68:AR68)-AC68</f>
        <v>1399.2736630931431</v>
      </c>
      <c r="AE68">
        <f>'IDT-1'!F68</f>
        <v>0</v>
      </c>
      <c r="AF68" s="26"/>
      <c r="AG68">
        <f t="shared" ref="AG68:AG98" si="5">SUM(AD68:AF68)</f>
        <v>1399.2736630931431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12.079866888519133</v>
      </c>
      <c r="F69">
        <f>GT_Spot!T69</f>
        <v>0</v>
      </c>
      <c r="G69">
        <f>PPCL_NG!T69</f>
        <v>23.14</v>
      </c>
      <c r="H69">
        <f>PPCL_Spot!T69</f>
        <v>6.94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786.66668312232161</v>
      </c>
      <c r="P69" s="77">
        <v>33.275774504824781</v>
      </c>
      <c r="Q69" s="77">
        <v>20.86</v>
      </c>
      <c r="R69" s="80">
        <v>19.2</v>
      </c>
      <c r="S69" s="80">
        <v>0</v>
      </c>
      <c r="T69" s="78">
        <f>SUMPRODUCT(LTA!F69:AJ69,LTA!F$101:AJ$101,LTA!F$105:AJ$105)</f>
        <v>46.78</v>
      </c>
      <c r="U69" s="78">
        <f>SUMPRODUCT(LTA!F69:AJ69,LTA!F$102:AJ$102,LTA!F$105:AJ$105)</f>
        <v>361.14000000000004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32.880000000000003</v>
      </c>
      <c r="Z69" s="75">
        <f>IEX!P69</f>
        <v>0</v>
      </c>
      <c r="AA69" s="117">
        <f>STOA!J69</f>
        <v>12.15</v>
      </c>
      <c r="AB69" s="117">
        <f>-STOA!P69</f>
        <v>0</v>
      </c>
      <c r="AC69">
        <f t="shared" si="3"/>
        <v>12.626249730959813</v>
      </c>
      <c r="AD69">
        <f t="shared" si="4"/>
        <v>1402.0860747847059</v>
      </c>
      <c r="AE69">
        <f>'IDT-1'!F69</f>
        <v>0</v>
      </c>
      <c r="AF69" s="26"/>
      <c r="AG69">
        <f t="shared" si="5"/>
        <v>1402.0860747847059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12.079866888519133</v>
      </c>
      <c r="F70">
        <f>GT_Spot!T70</f>
        <v>0</v>
      </c>
      <c r="G70">
        <f>PPCL_NG!T70</f>
        <v>23.14</v>
      </c>
      <c r="H70">
        <f>PPCL_Spot!T70</f>
        <v>6.94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788.15504601497628</v>
      </c>
      <c r="P70" s="77">
        <v>33.275774504824781</v>
      </c>
      <c r="Q70" s="77">
        <v>20.86</v>
      </c>
      <c r="R70" s="80">
        <v>19.2</v>
      </c>
      <c r="S70" s="80">
        <v>0</v>
      </c>
      <c r="T70" s="78">
        <f>SUMPRODUCT(LTA!F70:AJ70,LTA!F$101:AJ$101,LTA!F$105:AJ$105)</f>
        <v>40.17</v>
      </c>
      <c r="U70" s="78">
        <f>SUMPRODUCT(LTA!F70:AJ70,LTA!F$102:AJ$102,LTA!F$105:AJ$105)</f>
        <v>358.98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33.840000000000003</v>
      </c>
      <c r="Z70" s="75">
        <f>IEX!P70</f>
        <v>0</v>
      </c>
      <c r="AA70" s="117">
        <f>STOA!J70</f>
        <v>12.15</v>
      </c>
      <c r="AB70" s="117">
        <f>-STOA!P70</f>
        <v>0</v>
      </c>
      <c r="AC70">
        <f t="shared" si="3"/>
        <v>12.570619324415171</v>
      </c>
      <c r="AD70">
        <f t="shared" si="4"/>
        <v>1395.820068083905</v>
      </c>
      <c r="AE70">
        <f>'IDT-1'!F70</f>
        <v>0</v>
      </c>
      <c r="AF70" s="26"/>
      <c r="AG70">
        <f t="shared" si="5"/>
        <v>1395.820068083905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12.074453736174803</v>
      </c>
      <c r="F71">
        <f>GT_Spot!T71</f>
        <v>0</v>
      </c>
      <c r="G71">
        <f>PPCL_NG!T71</f>
        <v>23.14</v>
      </c>
      <c r="H71">
        <f>PPCL_Spot!T71</f>
        <v>6.94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801.2714425713915</v>
      </c>
      <c r="P71" s="77">
        <v>33.31</v>
      </c>
      <c r="Q71" s="77">
        <v>20.86</v>
      </c>
      <c r="R71" s="80">
        <v>19.2</v>
      </c>
      <c r="S71" s="80">
        <v>0</v>
      </c>
      <c r="T71" s="78">
        <f>SUMPRODUCT(LTA!F71:AJ71,LTA!F$101:AJ$101,LTA!F$105:AJ$105)</f>
        <v>31.49</v>
      </c>
      <c r="U71" s="78">
        <f>SUMPRODUCT(LTA!F71:AJ71,LTA!F$102:AJ$102,LTA!F$105:AJ$105)</f>
        <v>357.5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37.71</v>
      </c>
      <c r="Z71" s="75">
        <f>IEX!P71</f>
        <v>0</v>
      </c>
      <c r="AA71" s="117">
        <f>STOA!J71</f>
        <v>12.15</v>
      </c>
      <c r="AB71" s="117">
        <f>-STOA!P71</f>
        <v>0</v>
      </c>
      <c r="AC71">
        <f t="shared" si="3"/>
        <v>13.252414089282212</v>
      </c>
      <c r="AD71">
        <f t="shared" si="4"/>
        <v>1331.9934822182843</v>
      </c>
      <c r="AE71">
        <f>'IDT-1'!F71</f>
        <v>0</v>
      </c>
      <c r="AF71" s="26"/>
      <c r="AG71">
        <f t="shared" si="5"/>
        <v>1331.9934822182843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12.074453736174803</v>
      </c>
      <c r="F72">
        <f>GT_Spot!T72</f>
        <v>0</v>
      </c>
      <c r="G72">
        <f>PPCL_NG!T72</f>
        <v>23.14</v>
      </c>
      <c r="H72">
        <f>PPCL_Spot!T72</f>
        <v>6.94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821.46974209533005</v>
      </c>
      <c r="P72" s="77">
        <v>33.31</v>
      </c>
      <c r="Q72" s="77">
        <v>20.86</v>
      </c>
      <c r="R72" s="80">
        <v>16.82</v>
      </c>
      <c r="S72" s="80">
        <v>0</v>
      </c>
      <c r="T72" s="78">
        <f>SUMPRODUCT(LTA!F72:AJ72,LTA!F$101:AJ$101,LTA!F$105:AJ$105)</f>
        <v>23.14</v>
      </c>
      <c r="U72" s="78">
        <f>SUMPRODUCT(LTA!F72:AJ72,LTA!F$102:AJ$102,LTA!F$105:AJ$105)</f>
        <v>355.84999999999997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33.840000000000003</v>
      </c>
      <c r="Z72" s="75">
        <f>IEX!P72</f>
        <v>0</v>
      </c>
      <c r="AA72" s="117">
        <f>STOA!J72</f>
        <v>12.15</v>
      </c>
      <c r="AB72" s="117">
        <f>-STOA!P72</f>
        <v>0</v>
      </c>
      <c r="AC72">
        <f t="shared" si="3"/>
        <v>12.843252748983105</v>
      </c>
      <c r="AD72">
        <f t="shared" si="4"/>
        <v>1386.3509430825218</v>
      </c>
      <c r="AE72">
        <f>'IDT-1'!F72</f>
        <v>0</v>
      </c>
      <c r="AF72" s="26"/>
      <c r="AG72">
        <f t="shared" si="5"/>
        <v>1386.3509430825218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12.074453736174803</v>
      </c>
      <c r="F73">
        <f>GT_Spot!T73</f>
        <v>0</v>
      </c>
      <c r="G73">
        <f>PPCL_NG!T73</f>
        <v>23.14</v>
      </c>
      <c r="H73">
        <f>PPCL_Spot!T73</f>
        <v>6.94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818.85652507072245</v>
      </c>
      <c r="P73" s="77">
        <v>33.313562566844922</v>
      </c>
      <c r="Q73" s="77">
        <v>20.86</v>
      </c>
      <c r="R73" s="80">
        <v>11.63</v>
      </c>
      <c r="S73" s="80">
        <v>0</v>
      </c>
      <c r="T73" s="78">
        <f>SUMPRODUCT(LTA!F73:AJ73,LTA!F$101:AJ$101,LTA!F$105:AJ$105)</f>
        <v>16.05</v>
      </c>
      <c r="U73" s="78">
        <f>SUMPRODUCT(LTA!F73:AJ73,LTA!F$102:AJ$102,LTA!F$105:AJ$105)</f>
        <v>354.47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19.34</v>
      </c>
      <c r="Z73" s="75">
        <f>IEX!P73</f>
        <v>0</v>
      </c>
      <c r="AA73" s="117">
        <f>STOA!J73</f>
        <v>12.15</v>
      </c>
      <c r="AB73" s="117">
        <f>-STOA!P73</f>
        <v>0</v>
      </c>
      <c r="AC73">
        <f t="shared" si="3"/>
        <v>12.306135964088933</v>
      </c>
      <c r="AD73">
        <f t="shared" si="4"/>
        <v>1386.1184054096532</v>
      </c>
      <c r="AE73">
        <f>'IDT-1'!F73</f>
        <v>0</v>
      </c>
      <c r="AF73" s="26"/>
      <c r="AG73">
        <f t="shared" si="5"/>
        <v>1386.1184054096532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12.074453736174803</v>
      </c>
      <c r="F74">
        <f>GT_Spot!T74</f>
        <v>0</v>
      </c>
      <c r="G74">
        <f>PPCL_NG!T74</f>
        <v>23.14</v>
      </c>
      <c r="H74">
        <f>PPCL_Spot!T74</f>
        <v>6.94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821.24801574246476</v>
      </c>
      <c r="P74" s="77">
        <v>33.313562566844922</v>
      </c>
      <c r="Q74" s="77">
        <v>20.86</v>
      </c>
      <c r="R74" s="80">
        <v>7.4800000000000013</v>
      </c>
      <c r="S74" s="80">
        <v>0</v>
      </c>
      <c r="T74" s="78">
        <f>SUMPRODUCT(LTA!F74:AJ74,LTA!F$101:AJ$101,LTA!F$105:AJ$105)</f>
        <v>9.42</v>
      </c>
      <c r="U74" s="78">
        <f>SUMPRODUCT(LTA!F74:AJ74,LTA!F$102:AJ$102,LTA!F$105:AJ$105)</f>
        <v>353.52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18.37</v>
      </c>
      <c r="Z74" s="75">
        <f>IEX!P74</f>
        <v>0</v>
      </c>
      <c r="AA74" s="117">
        <f>STOA!J74</f>
        <v>12.15</v>
      </c>
      <c r="AB74" s="117">
        <f>-STOA!P74</f>
        <v>0</v>
      </c>
      <c r="AC74">
        <f t="shared" si="3"/>
        <v>12.215421082000264</v>
      </c>
      <c r="AD74">
        <f t="shared" si="4"/>
        <v>1375.900610963484</v>
      </c>
      <c r="AE74">
        <f>'IDT-1'!F74</f>
        <v>0</v>
      </c>
      <c r="AF74" s="26"/>
      <c r="AG74">
        <f t="shared" si="5"/>
        <v>1375.900610963484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23.14</v>
      </c>
      <c r="H75">
        <f>PPCL_Spot!T75</f>
        <v>6.94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836.3002521047822</v>
      </c>
      <c r="P75" s="77">
        <v>33.312975169703464</v>
      </c>
      <c r="Q75" s="77">
        <v>20.86</v>
      </c>
      <c r="R75" s="80">
        <v>0</v>
      </c>
      <c r="S75" s="80">
        <v>0</v>
      </c>
      <c r="T75" s="78">
        <f>SUMPRODUCT(LTA!F75:AJ75,LTA!F$101:AJ$101,LTA!F$105:AJ$105)</f>
        <v>4.95</v>
      </c>
      <c r="U75" s="78">
        <f>SUMPRODUCT(LTA!F75:AJ75,LTA!F$102:AJ$102,LTA!F$105:AJ$105)</f>
        <v>353.02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17.399999999999999</v>
      </c>
      <c r="Z75" s="75">
        <f>IEX!P75</f>
        <v>0</v>
      </c>
      <c r="AA75" s="117">
        <f>STOA!J75</f>
        <v>12.15</v>
      </c>
      <c r="AB75" s="117">
        <f>-STOA!P75</f>
        <v>0</v>
      </c>
      <c r="AC75">
        <f t="shared" si="3"/>
        <v>12.496978017966201</v>
      </c>
      <c r="AD75">
        <f t="shared" si="4"/>
        <v>1347.3478165616179</v>
      </c>
      <c r="AE75">
        <f>'IDT-1'!F75</f>
        <v>0</v>
      </c>
      <c r="AF75" s="26"/>
      <c r="AG75">
        <f t="shared" si="5"/>
        <v>1347.3478165616179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23.14</v>
      </c>
      <c r="H76">
        <f>PPCL_Spot!T76</f>
        <v>6.94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843.07047610531959</v>
      </c>
      <c r="P76" s="77">
        <v>33.312975169703464</v>
      </c>
      <c r="Q76" s="77">
        <v>20.86</v>
      </c>
      <c r="R76" s="80">
        <v>0</v>
      </c>
      <c r="S76" s="80">
        <v>0</v>
      </c>
      <c r="T76" s="78">
        <f>SUMPRODUCT(LTA!F76:AJ76,LTA!F$101:AJ$101,LTA!F$105:AJ$105)</f>
        <v>1.32</v>
      </c>
      <c r="U76" s="78">
        <f>SUMPRODUCT(LTA!F76:AJ76,LTA!F$102:AJ$102,LTA!F$105:AJ$105)</f>
        <v>353.24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66.72</v>
      </c>
      <c r="Z76" s="75">
        <f>IEX!P76</f>
        <v>0</v>
      </c>
      <c r="AA76" s="117">
        <f>STOA!J76</f>
        <v>12.15</v>
      </c>
      <c r="AB76" s="117">
        <f>-STOA!P76</f>
        <v>0</v>
      </c>
      <c r="AC76">
        <f t="shared" si="3"/>
        <v>12.694220163505072</v>
      </c>
      <c r="AD76">
        <f t="shared" si="4"/>
        <v>1429.8307984166165</v>
      </c>
      <c r="AE76">
        <f>'IDT-1'!F76</f>
        <v>0</v>
      </c>
      <c r="AF76" s="26"/>
      <c r="AG76">
        <f t="shared" si="5"/>
        <v>1429.8307984166165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23.14</v>
      </c>
      <c r="H77">
        <f>PPCL_Spot!T77</f>
        <v>6.94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842.57410652206113</v>
      </c>
      <c r="P77" s="77">
        <v>33.312975169703464</v>
      </c>
      <c r="Q77" s="77">
        <v>20.169999999999998</v>
      </c>
      <c r="R77" s="80">
        <v>0</v>
      </c>
      <c r="S77" s="80">
        <v>0</v>
      </c>
      <c r="T77" s="78">
        <f>SUMPRODUCT(LTA!F77:AJ77,LTA!F$101:AJ$101,LTA!F$105:AJ$105)</f>
        <v>0.15</v>
      </c>
      <c r="U77" s="78">
        <f>SUMPRODUCT(LTA!F77:AJ77,LTA!F$102:AJ$102,LTA!F$105:AJ$105)</f>
        <v>353.05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74.489999999999995</v>
      </c>
      <c r="Z77" s="75">
        <f>IEX!P77</f>
        <v>0</v>
      </c>
      <c r="AA77" s="117">
        <f>STOA!J77</f>
        <v>12.15</v>
      </c>
      <c r="AB77" s="117">
        <f>-STOA!P77</f>
        <v>0</v>
      </c>
      <c r="AC77">
        <f t="shared" si="3"/>
        <v>12.976556111172396</v>
      </c>
      <c r="AD77">
        <f t="shared" si="4"/>
        <v>1461.6320928856906</v>
      </c>
      <c r="AE77">
        <f>'IDT-1'!F77</f>
        <v>0</v>
      </c>
      <c r="AF77" s="26"/>
      <c r="AG77">
        <f t="shared" si="5"/>
        <v>1461.6320928856906</v>
      </c>
      <c r="AI77" s="75">
        <f>PXIL!J77</f>
        <v>0</v>
      </c>
      <c r="AJ77" s="75">
        <f>PXIL!P77</f>
        <v>0</v>
      </c>
      <c r="AK77" s="75">
        <f>RTM_IEX!J77</f>
        <v>26.86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23.14</v>
      </c>
      <c r="H78">
        <f>PPCL_Spot!T78</f>
        <v>6.94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850.92063953355785</v>
      </c>
      <c r="P78" s="77">
        <v>33.312975169703464</v>
      </c>
      <c r="Q78" s="77">
        <v>20.169999999999998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353.22999999999996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72.650000000000006</v>
      </c>
      <c r="Z78" s="75">
        <f>IEX!P78</f>
        <v>0</v>
      </c>
      <c r="AA78" s="117">
        <f>STOA!J78</f>
        <v>12.15</v>
      </c>
      <c r="AB78" s="117">
        <f>-STOA!P78</f>
        <v>0</v>
      </c>
      <c r="AC78">
        <f t="shared" si="3"/>
        <v>12.99905360167357</v>
      </c>
      <c r="AD78">
        <f t="shared" si="4"/>
        <v>1464.1661284066865</v>
      </c>
      <c r="AE78">
        <f>'IDT-1'!F78</f>
        <v>0</v>
      </c>
      <c r="AF78" s="26"/>
      <c r="AG78">
        <f t="shared" si="5"/>
        <v>1464.1661284066865</v>
      </c>
      <c r="AI78" s="75">
        <f>PXIL!J78</f>
        <v>0</v>
      </c>
      <c r="AJ78" s="75">
        <f>PXIL!P78</f>
        <v>0</v>
      </c>
      <c r="AK78" s="75">
        <f>RTM_IEX!J78</f>
        <v>22.88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23.14</v>
      </c>
      <c r="H79">
        <f>PPCL_Spot!T79</f>
        <v>6.94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865.8817560643414</v>
      </c>
      <c r="P79" s="77">
        <v>33.312975169703464</v>
      </c>
      <c r="Q79" s="77">
        <v>20.169999999999998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384.96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66.73</v>
      </c>
      <c r="Z79" s="75">
        <f>IEX!P79</f>
        <v>0</v>
      </c>
      <c r="AA79" s="117">
        <f>STOA!J79</f>
        <v>12.15</v>
      </c>
      <c r="AB79" s="117">
        <f>-STOA!P79</f>
        <v>0</v>
      </c>
      <c r="AC79">
        <f t="shared" si="3"/>
        <v>13.156495427144463</v>
      </c>
      <c r="AD79">
        <f t="shared" si="4"/>
        <v>1481.8998031119991</v>
      </c>
      <c r="AE79">
        <f>'IDT-1'!F79</f>
        <v>0</v>
      </c>
      <c r="AF79" s="26"/>
      <c r="AG79">
        <f t="shared" si="5"/>
        <v>1481.8998031119991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23.14</v>
      </c>
      <c r="H80">
        <f>PPCL_Spot!T80</f>
        <v>6.94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876.98404823674139</v>
      </c>
      <c r="P80" s="77">
        <v>33.312975169703464</v>
      </c>
      <c r="Q80" s="77">
        <v>20.169999999999998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385.21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43.64</v>
      </c>
      <c r="Z80" s="75">
        <f>IEX!P80</f>
        <v>0</v>
      </c>
      <c r="AA80" s="117">
        <f>STOA!J80</f>
        <v>12.15</v>
      </c>
      <c r="AB80" s="117">
        <f>-STOA!P80</f>
        <v>0</v>
      </c>
      <c r="AC80">
        <f t="shared" si="3"/>
        <v>13.053203598261584</v>
      </c>
      <c r="AD80">
        <f t="shared" si="4"/>
        <v>1470.2653871132818</v>
      </c>
      <c r="AE80">
        <f>'IDT-1'!F80</f>
        <v>0</v>
      </c>
      <c r="AF80" s="26"/>
      <c r="AG80">
        <f t="shared" si="5"/>
        <v>1470.2653871132818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9.2528292806705856</v>
      </c>
      <c r="F81">
        <f>GT_Spot!T81</f>
        <v>0</v>
      </c>
      <c r="G81">
        <f>PPCL_NG!T81</f>
        <v>23.14</v>
      </c>
      <c r="H81">
        <f>PPCL_Spot!T81</f>
        <v>5.54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876.37646916788924</v>
      </c>
      <c r="P81" s="77">
        <v>33.312975169703464</v>
      </c>
      <c r="Q81" s="77">
        <v>20.169999999999998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354.15999999999997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39.28</v>
      </c>
      <c r="Z81" s="75">
        <f>IEX!P81</f>
        <v>0</v>
      </c>
      <c r="AA81" s="117">
        <f>STOA!J81</f>
        <v>12.15</v>
      </c>
      <c r="AB81" s="117">
        <f>-STOA!P81</f>
        <v>0</v>
      </c>
      <c r="AC81">
        <f t="shared" si="3"/>
        <v>13.008978471117555</v>
      </c>
      <c r="AD81">
        <f t="shared" si="4"/>
        <v>1394.9732951471458</v>
      </c>
      <c r="AE81">
        <f>'IDT-1'!F81</f>
        <v>0</v>
      </c>
      <c r="AF81" s="26"/>
      <c r="AG81">
        <f t="shared" si="5"/>
        <v>1394.9732951471458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9.2528292806705856</v>
      </c>
      <c r="F82">
        <f>GT_Spot!T82</f>
        <v>0</v>
      </c>
      <c r="G82">
        <f>PPCL_NG!T82</f>
        <v>23.14</v>
      </c>
      <c r="H82">
        <f>PPCL_Spot!T82</f>
        <v>5.85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878.01394912628928</v>
      </c>
      <c r="P82" s="77">
        <v>33.312975169703464</v>
      </c>
      <c r="Q82" s="77">
        <v>20.86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385.28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12.15</v>
      </c>
      <c r="AB82" s="117">
        <f>-STOA!P82</f>
        <v>0</v>
      </c>
      <c r="AC82">
        <f t="shared" si="3"/>
        <v>13.404286670861239</v>
      </c>
      <c r="AD82">
        <f t="shared" si="4"/>
        <v>1339.0554669058022</v>
      </c>
      <c r="AE82">
        <f>'IDT-1'!F82</f>
        <v>-2.778</v>
      </c>
      <c r="AF82" s="26"/>
      <c r="AG82">
        <f t="shared" si="5"/>
        <v>1336.2774669058022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-85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23.14</v>
      </c>
      <c r="H83">
        <f>PPCL_Spot!T83</f>
        <v>7.33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892.1260392907958</v>
      </c>
      <c r="P83" s="77">
        <v>33.312975169703464</v>
      </c>
      <c r="Q83" s="77">
        <v>20.86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353.79999999999995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12.16</v>
      </c>
      <c r="AB83" s="117">
        <f>-STOA!P83</f>
        <v>0</v>
      </c>
      <c r="AC83">
        <f t="shared" si="3"/>
        <v>12.713167669981166</v>
      </c>
      <c r="AD83">
        <f t="shared" si="4"/>
        <v>1391.7874140956164</v>
      </c>
      <c r="AE83">
        <f>'IDT-1'!F83</f>
        <v>-59.292999999999999</v>
      </c>
      <c r="AF83" s="26"/>
      <c r="AG83">
        <f t="shared" si="5"/>
        <v>1332.4944140956165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23.14</v>
      </c>
      <c r="H84">
        <f>PPCL_Spot!T84</f>
        <v>7.33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892.1260392907958</v>
      </c>
      <c r="P84" s="77">
        <v>33.312975169703464</v>
      </c>
      <c r="Q84" s="77">
        <v>20.86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353.69999999999993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12.16</v>
      </c>
      <c r="AB84" s="117">
        <f>-STOA!P84</f>
        <v>0</v>
      </c>
      <c r="AC84">
        <f t="shared" si="3"/>
        <v>12.623506394759213</v>
      </c>
      <c r="AD84">
        <f t="shared" si="4"/>
        <v>1401.7770753708385</v>
      </c>
      <c r="AE84">
        <f>'IDT-1'!F84</f>
        <v>-78.563999999999993</v>
      </c>
      <c r="AF84" s="26"/>
      <c r="AG84">
        <f t="shared" si="5"/>
        <v>1323.2130753708384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23.14</v>
      </c>
      <c r="H85">
        <f>PPCL_Spot!T85</f>
        <v>7.33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881.08631628719684</v>
      </c>
      <c r="P85" s="77">
        <v>33.312975169703464</v>
      </c>
      <c r="Q85" s="77">
        <v>20.86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353.59999999999997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12.16</v>
      </c>
      <c r="AB85" s="117">
        <f>-STOA!P85</f>
        <v>0</v>
      </c>
      <c r="AC85">
        <f t="shared" si="3"/>
        <v>12.436695557105589</v>
      </c>
      <c r="AD85">
        <f t="shared" si="4"/>
        <v>1400.824163204893</v>
      </c>
      <c r="AE85">
        <f>'IDT-1'!F85</f>
        <v>-102.637</v>
      </c>
      <c r="AF85" s="26"/>
      <c r="AG85">
        <f t="shared" si="5"/>
        <v>1298.1871632048931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23.14</v>
      </c>
      <c r="H86">
        <f>PPCL_Spot!T86</f>
        <v>7.33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865.7911145141245</v>
      </c>
      <c r="P86" s="77">
        <v>33.312975169703464</v>
      </c>
      <c r="Q86" s="77">
        <v>20.86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353.53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12.16</v>
      </c>
      <c r="AB86" s="117">
        <f>-STOA!P86</f>
        <v>0</v>
      </c>
      <c r="AC86">
        <f t="shared" si="3"/>
        <v>12.301481781502554</v>
      </c>
      <c r="AD86">
        <f t="shared" si="4"/>
        <v>1385.5941752074239</v>
      </c>
      <c r="AE86">
        <f>'IDT-1'!F86</f>
        <v>-118.17400000000001</v>
      </c>
      <c r="AF86" s="26"/>
      <c r="AG86">
        <f t="shared" si="5"/>
        <v>1267.4201752074239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23.14</v>
      </c>
      <c r="H87">
        <f>PPCL_Spot!T87</f>
        <v>7.33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858.39439236185751</v>
      </c>
      <c r="P87" s="77">
        <v>33.312975169703464</v>
      </c>
      <c r="Q87" s="77">
        <v>20.86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356.21000000000004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12.16</v>
      </c>
      <c r="AB87" s="117">
        <f>-STOA!P87</f>
        <v>0</v>
      </c>
      <c r="AC87">
        <f t="shared" si="3"/>
        <v>13.591693754891903</v>
      </c>
      <c r="AD87">
        <f t="shared" si="4"/>
        <v>1229.5872410817676</v>
      </c>
      <c r="AE87">
        <f>'IDT-1'!F87</f>
        <v>-70.286000000000001</v>
      </c>
      <c r="AF87" s="26"/>
      <c r="AG87">
        <f t="shared" si="5"/>
        <v>1159.3012410817676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23.14</v>
      </c>
      <c r="H88">
        <f>PPCL_Spot!T88</f>
        <v>7.33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858.39440423158521</v>
      </c>
      <c r="P88" s="77">
        <v>33.312975169703464</v>
      </c>
      <c r="Q88" s="77">
        <v>20.86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355.90000000000003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12.16</v>
      </c>
      <c r="AB88" s="117">
        <f>-STOA!P88</f>
        <v>0</v>
      </c>
      <c r="AC88">
        <f t="shared" si="3"/>
        <v>12.967496932791835</v>
      </c>
      <c r="AD88">
        <f t="shared" si="4"/>
        <v>1299.9014497735955</v>
      </c>
      <c r="AE88">
        <f>'IDT-1'!F88</f>
        <v>-71.703000000000003</v>
      </c>
      <c r="AF88" s="26"/>
      <c r="AG88">
        <f t="shared" si="5"/>
        <v>1228.1984497735955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-80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23.14</v>
      </c>
      <c r="H89">
        <f>PPCL_Spot!T89</f>
        <v>7.33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855.65213416306915</v>
      </c>
      <c r="P89" s="77">
        <v>33.869999999999997</v>
      </c>
      <c r="Q89" s="77">
        <v>20.86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355.54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12.16</v>
      </c>
      <c r="AB89" s="117">
        <f>-STOA!P89</f>
        <v>0</v>
      </c>
      <c r="AC89">
        <f t="shared" si="3"/>
        <v>13.744130251693081</v>
      </c>
      <c r="AD89">
        <f t="shared" si="4"/>
        <v>1206.5795712164745</v>
      </c>
      <c r="AE89">
        <f>'IDT-1'!F89</f>
        <v>-40.481999999999999</v>
      </c>
      <c r="AF89" s="26"/>
      <c r="AG89">
        <f t="shared" si="5"/>
        <v>1166.0975712164745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23.14</v>
      </c>
      <c r="H90">
        <f>PPCL_Spot!T90</f>
        <v>7.33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857.61738486410491</v>
      </c>
      <c r="P90" s="77">
        <v>33.869999999999997</v>
      </c>
      <c r="Q90" s="77">
        <v>20.86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355.04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12.16</v>
      </c>
      <c r="AB90" s="117">
        <f>-STOA!P90</f>
        <v>0</v>
      </c>
      <c r="AC90">
        <f t="shared" si="3"/>
        <v>13.401899356974383</v>
      </c>
      <c r="AD90">
        <f t="shared" si="4"/>
        <v>1248.3870528122291</v>
      </c>
      <c r="AE90">
        <f>'IDT-1'!F90</f>
        <v>-15.03</v>
      </c>
      <c r="AF90" s="26"/>
      <c r="AG90">
        <f t="shared" si="5"/>
        <v>1233.3570528122291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23.14</v>
      </c>
      <c r="H91">
        <f>PPCL_Spot!T91</f>
        <v>7.52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867.38551767936303</v>
      </c>
      <c r="P91" s="77">
        <v>33.31</v>
      </c>
      <c r="Q91" s="77">
        <v>20.86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354.26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12.16</v>
      </c>
      <c r="AB91" s="117">
        <f>-STOA!P91</f>
        <v>0</v>
      </c>
      <c r="AC91">
        <f t="shared" si="3"/>
        <v>13.566520200970606</v>
      </c>
      <c r="AD91">
        <f t="shared" si="4"/>
        <v>1246.8405647834909</v>
      </c>
      <c r="AE91">
        <f>'IDT-1'!F91</f>
        <v>-1.1000000000000001</v>
      </c>
      <c r="AF91" s="26"/>
      <c r="AG91">
        <f t="shared" si="5"/>
        <v>1245.740564783491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23.14</v>
      </c>
      <c r="H92">
        <f>PPCL_Spot!T92</f>
        <v>7.52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867.38579230759888</v>
      </c>
      <c r="P92" s="77">
        <v>33.31</v>
      </c>
      <c r="Q92" s="77">
        <v>20.86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354.31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12.16</v>
      </c>
      <c r="AB92" s="117">
        <f>-STOA!P92</f>
        <v>0</v>
      </c>
      <c r="AC92">
        <f t="shared" si="3"/>
        <v>13.966478356197872</v>
      </c>
      <c r="AD92">
        <f t="shared" si="4"/>
        <v>1201.4908812564993</v>
      </c>
      <c r="AE92">
        <f>'IDT-1'!F92</f>
        <v>0</v>
      </c>
      <c r="AF92" s="26"/>
      <c r="AG92">
        <f t="shared" si="5"/>
        <v>1201.4908812564993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-185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23.14</v>
      </c>
      <c r="H93">
        <f>PPCL_Spot!T93</f>
        <v>7.52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865.89305464694905</v>
      </c>
      <c r="P93" s="77">
        <v>66.636265162200274</v>
      </c>
      <c r="Q93" s="77">
        <v>20.86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361.57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12.16</v>
      </c>
      <c r="AB93" s="117">
        <f>-STOA!P93</f>
        <v>0</v>
      </c>
      <c r="AC93">
        <f t="shared" si="3"/>
        <v>14.443673311044444</v>
      </c>
      <c r="AD93">
        <f t="shared" si="4"/>
        <v>1225.1072138032032</v>
      </c>
      <c r="AE93">
        <f>'IDT-1'!F93</f>
        <v>0</v>
      </c>
      <c r="AF93" s="26"/>
      <c r="AG93">
        <f t="shared" si="5"/>
        <v>1225.1072138032032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23.14</v>
      </c>
      <c r="H94">
        <f>PPCL_Spot!T94</f>
        <v>7.52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865.88605311406207</v>
      </c>
      <c r="P94" s="77">
        <v>66.636265162200274</v>
      </c>
      <c r="Q94" s="77">
        <v>20.86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361.37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12.16</v>
      </c>
      <c r="AB94" s="117">
        <f>-STOA!P94</f>
        <v>0</v>
      </c>
      <c r="AC94">
        <f t="shared" si="3"/>
        <v>13.997945321445275</v>
      </c>
      <c r="AD94">
        <f t="shared" si="4"/>
        <v>1275.3459402599156</v>
      </c>
      <c r="AE94">
        <f>'IDT-1'!F94</f>
        <v>0</v>
      </c>
      <c r="AF94" s="26"/>
      <c r="AG94">
        <f t="shared" si="5"/>
        <v>1275.3459402599156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23.14</v>
      </c>
      <c r="H95">
        <f>PPCL_Spot!T95</f>
        <v>7.52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862.24624848755116</v>
      </c>
      <c r="P95" s="77">
        <v>66.636265162200274</v>
      </c>
      <c r="Q95" s="77">
        <v>20.86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360.19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9.67</v>
      </c>
      <c r="Z95" s="75">
        <f>IEX!P95</f>
        <v>0</v>
      </c>
      <c r="AA95" s="117">
        <f>STOA!J95</f>
        <v>12.16</v>
      </c>
      <c r="AB95" s="117">
        <f>-STOA!P95</f>
        <v>0</v>
      </c>
      <c r="AC95">
        <f t="shared" si="3"/>
        <v>14.928439792951512</v>
      </c>
      <c r="AD95">
        <f t="shared" si="4"/>
        <v>1179.2656411618984</v>
      </c>
      <c r="AE95">
        <f>'IDT-1'!F95</f>
        <v>0</v>
      </c>
      <c r="AF95" s="26"/>
      <c r="AG95">
        <f t="shared" si="5"/>
        <v>1179.2656411618984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23.14</v>
      </c>
      <c r="H96">
        <f>PPCL_Spot!T96</f>
        <v>7.52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862.24625217033565</v>
      </c>
      <c r="P96" s="77">
        <v>66.636265162200274</v>
      </c>
      <c r="Q96" s="77">
        <v>20.86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360.01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10.64</v>
      </c>
      <c r="Z96" s="75">
        <f>IEX!P96</f>
        <v>0</v>
      </c>
      <c r="AA96" s="117">
        <f>STOA!J96</f>
        <v>12.16</v>
      </c>
      <c r="AB96" s="117">
        <f>-STOA!P96</f>
        <v>0</v>
      </c>
      <c r="AC96">
        <f t="shared" si="3"/>
        <v>14.402704174028294</v>
      </c>
      <c r="AD96">
        <f t="shared" si="4"/>
        <v>1240.5813804636061</v>
      </c>
      <c r="AE96">
        <f>'IDT-1'!F96</f>
        <v>0</v>
      </c>
      <c r="AF96" s="26"/>
      <c r="AG96">
        <f t="shared" si="5"/>
        <v>1240.5813804636061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-190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23.14</v>
      </c>
      <c r="H97">
        <f>PPCL_Spot!T97</f>
        <v>7.52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862.24624848755116</v>
      </c>
      <c r="P97" s="77">
        <v>66.636265162200274</v>
      </c>
      <c r="Q97" s="77">
        <v>20.86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359.78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3.87</v>
      </c>
      <c r="Z97" s="75">
        <f>IEX!P97</f>
        <v>0</v>
      </c>
      <c r="AA97" s="117">
        <f>STOA!J97</f>
        <v>12.16</v>
      </c>
      <c r="AB97" s="117">
        <f>-STOA!P97</f>
        <v>0</v>
      </c>
      <c r="AC97">
        <f t="shared" si="3"/>
        <v>14.607447967285649</v>
      </c>
      <c r="AD97">
        <f t="shared" si="4"/>
        <v>1203.3766329875641</v>
      </c>
      <c r="AE97">
        <f>'IDT-1'!F97</f>
        <v>0</v>
      </c>
      <c r="AF97" s="26"/>
      <c r="AG97">
        <f t="shared" si="5"/>
        <v>1203.3766329875641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23.14</v>
      </c>
      <c r="H98">
        <f>PPCL_Spot!T98</f>
        <v>7.52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862.24625217033565</v>
      </c>
      <c r="P98" s="77">
        <v>66.636265162200274</v>
      </c>
      <c r="Q98" s="77">
        <v>20.86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359.69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12.16</v>
      </c>
      <c r="AB98" s="117">
        <f>-STOA!P98</f>
        <v>0</v>
      </c>
      <c r="AC98">
        <f t="shared" si="3"/>
        <v>14.661381274916106</v>
      </c>
      <c r="AD98">
        <f t="shared" si="4"/>
        <v>1189.3627033627183</v>
      </c>
      <c r="AE98">
        <f>'IDT-1'!F98</f>
        <v>0</v>
      </c>
      <c r="AF98" s="26"/>
      <c r="AG98">
        <f t="shared" si="5"/>
        <v>1189.3627033627183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0.28047772423856793</v>
      </c>
      <c r="F99">
        <f t="shared" si="6"/>
        <v>0</v>
      </c>
      <c r="G99">
        <f t="shared" si="6"/>
        <v>0.55536000000000074</v>
      </c>
      <c r="H99">
        <f t="shared" si="6"/>
        <v>0.16623750000000009</v>
      </c>
      <c r="I99">
        <f t="shared" si="6"/>
        <v>1.6446726661439861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18.712615404407241</v>
      </c>
      <c r="P99" s="77">
        <f t="shared" si="6"/>
        <v>0.85041794526791159</v>
      </c>
      <c r="Q99" s="77">
        <f t="shared" si="6"/>
        <v>0.48488249999999927</v>
      </c>
      <c r="R99" s="80">
        <f>SUM(R3:R98)/4000</f>
        <v>0.21701250000000016</v>
      </c>
      <c r="S99" s="80">
        <f t="shared" si="6"/>
        <v>0</v>
      </c>
      <c r="T99" s="78">
        <f t="shared" si="6"/>
        <v>0.79897000000000029</v>
      </c>
      <c r="U99" s="78">
        <f t="shared" si="6"/>
        <v>9.5129775000000034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0.29295750000000004</v>
      </c>
      <c r="Z99" s="75">
        <f t="shared" si="6"/>
        <v>-0.243835</v>
      </c>
      <c r="AA99" s="117">
        <f t="shared" si="6"/>
        <v>0.29193999999999992</v>
      </c>
      <c r="AB99" s="117">
        <f t="shared" si="6"/>
        <v>0</v>
      </c>
      <c r="AC99">
        <f t="shared" si="6"/>
        <v>0.3201201251627096</v>
      </c>
      <c r="AD99">
        <f t="shared" si="6"/>
        <v>30.96700111489498</v>
      </c>
      <c r="AE99">
        <f t="shared" si="6"/>
        <v>-0.14001175000000002</v>
      </c>
      <c r="AG99">
        <f t="shared" si="6"/>
        <v>30.826989364894985</v>
      </c>
      <c r="AI99">
        <f t="shared" si="6"/>
        <v>0</v>
      </c>
      <c r="AJ99">
        <f t="shared" si="6"/>
        <v>0</v>
      </c>
      <c r="AK99">
        <f t="shared" si="6"/>
        <v>1.2434999999999998E-2</v>
      </c>
      <c r="AL99">
        <f t="shared" si="6"/>
        <v>-2.29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44826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36.36</v>
      </c>
      <c r="H3">
        <f>PPCL_Spot!S3</f>
        <v>10.61</v>
      </c>
      <c r="I3">
        <f>Bawana_NG!S3</f>
        <v>28.73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68.23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1.2936112917023097</v>
      </c>
      <c r="AD3">
        <f>SUM(B3:AB3,AI3:AR3)-AC3</f>
        <v>145.70767185628742</v>
      </c>
      <c r="AE3">
        <f>'IDT-1'!E3</f>
        <v>0</v>
      </c>
      <c r="AF3" s="26"/>
      <c r="AG3">
        <f>SUM(AD3:AF3)+AT3</f>
        <v>145.70767185628742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36.36</v>
      </c>
      <c r="H4">
        <f>PPCL_Spot!S4</f>
        <v>10.61</v>
      </c>
      <c r="I4">
        <f>Bawana_NG!S4</f>
        <v>28.73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68.23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1.2936112917023097</v>
      </c>
      <c r="AD4">
        <f t="shared" ref="AD4:AD67" si="1">SUM(B4:AB4,AI4:AR4)-AC4</f>
        <v>145.70767185628742</v>
      </c>
      <c r="AE4">
        <f>'IDT-1'!E4</f>
        <v>0</v>
      </c>
      <c r="AF4" s="26"/>
      <c r="AG4">
        <f t="shared" ref="AG4:AG67" si="2">SUM(AD4:AF4)+AT4</f>
        <v>145.70767185628742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36.36</v>
      </c>
      <c r="H5">
        <f>PPCL_Spot!S5</f>
        <v>10.61</v>
      </c>
      <c r="I5">
        <f>Bawana_NG!S5</f>
        <v>28.73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68.23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1.2936112917023097</v>
      </c>
      <c r="AD5">
        <f t="shared" si="1"/>
        <v>145.70767185628742</v>
      </c>
      <c r="AE5">
        <f>'IDT-1'!E5</f>
        <v>0</v>
      </c>
      <c r="AF5" s="26"/>
      <c r="AG5">
        <f t="shared" si="2"/>
        <v>145.70767185628742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36.36</v>
      </c>
      <c r="H6">
        <f>PPCL_Spot!S6</f>
        <v>10.61</v>
      </c>
      <c r="I6">
        <f>Bawana_NG!S6</f>
        <v>28.73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68.23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1.2936112917023097</v>
      </c>
      <c r="AD6">
        <f t="shared" si="1"/>
        <v>145.70767185628742</v>
      </c>
      <c r="AE6">
        <f>'IDT-1'!E6</f>
        <v>0</v>
      </c>
      <c r="AF6" s="26"/>
      <c r="AG6">
        <f t="shared" si="2"/>
        <v>145.70767185628742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36.36</v>
      </c>
      <c r="H7">
        <f>PPCL_Spot!S7</f>
        <v>10.61</v>
      </c>
      <c r="I7">
        <f>Bawana_NG!S7</f>
        <v>29.000000000000004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68.23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1.2959847853577371</v>
      </c>
      <c r="AD7">
        <f t="shared" si="1"/>
        <v>145.97501355074874</v>
      </c>
      <c r="AE7">
        <f>'IDT-1'!E7</f>
        <v>0</v>
      </c>
      <c r="AF7" s="26"/>
      <c r="AG7">
        <f t="shared" si="2"/>
        <v>145.97501355074874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36.36</v>
      </c>
      <c r="H8">
        <f>PPCL_Spot!S8</f>
        <v>10.61</v>
      </c>
      <c r="I8">
        <f>Bawana_NG!S8</f>
        <v>29.000000000000004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68.23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1.7842817990784796</v>
      </c>
      <c r="AD8">
        <f t="shared" si="1"/>
        <v>90.486716537028002</v>
      </c>
      <c r="AE8">
        <f>'IDT-1'!E8</f>
        <v>0</v>
      </c>
      <c r="AF8" s="26"/>
      <c r="AG8">
        <f t="shared" si="2"/>
        <v>90.486716537028002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1.7168874172185429</v>
      </c>
      <c r="F9">
        <f>GT_Spot!S9</f>
        <v>0</v>
      </c>
      <c r="G9">
        <f>PPCL_NG!S9</f>
        <v>36.36</v>
      </c>
      <c r="H9">
        <f>PPCL_Spot!S9</f>
        <v>10.61</v>
      </c>
      <c r="I9">
        <f>Bawana_NG!S9</f>
        <v>29.000000000000004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68.23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1.2926046092715233</v>
      </c>
      <c r="AD9">
        <f t="shared" si="1"/>
        <v>145.59428280794702</v>
      </c>
      <c r="AE9">
        <f>'IDT-1'!E9</f>
        <v>0</v>
      </c>
      <c r="AF9" s="26"/>
      <c r="AG9">
        <f t="shared" si="2"/>
        <v>145.59428280794702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1.7168874172185429</v>
      </c>
      <c r="F10">
        <f>GT_Spot!S10</f>
        <v>0</v>
      </c>
      <c r="G10">
        <f>PPCL_NG!S10</f>
        <v>36.36</v>
      </c>
      <c r="H10">
        <f>PPCL_Spot!S10</f>
        <v>10.61</v>
      </c>
      <c r="I10">
        <f>Bawana_NG!S10</f>
        <v>29.000000000000004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68.239999999999995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1.2926926092715234</v>
      </c>
      <c r="AD10">
        <f t="shared" si="1"/>
        <v>145.60419480794704</v>
      </c>
      <c r="AE10">
        <f>'IDT-1'!E10</f>
        <v>0</v>
      </c>
      <c r="AF10" s="26"/>
      <c r="AG10">
        <f t="shared" si="2"/>
        <v>145.60419480794704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36.36</v>
      </c>
      <c r="H11">
        <f>PPCL_Spot!S11</f>
        <v>10.61</v>
      </c>
      <c r="I11">
        <f>Bawana_NG!S11</f>
        <v>29.000000000000004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1.2944007853577371</v>
      </c>
      <c r="AD11">
        <f t="shared" si="1"/>
        <v>145.79659755074874</v>
      </c>
      <c r="AE11">
        <f>'IDT-1'!E11</f>
        <v>0</v>
      </c>
      <c r="AF11" s="26"/>
      <c r="AG11">
        <f t="shared" si="2"/>
        <v>145.79659755074874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36.36</v>
      </c>
      <c r="H12">
        <f>PPCL_Spot!S12</f>
        <v>10.61</v>
      </c>
      <c r="I12">
        <f>Bawana_NG!S12</f>
        <v>29.000000000000004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1.2944007853577371</v>
      </c>
      <c r="AD12">
        <f t="shared" si="1"/>
        <v>145.79659755074874</v>
      </c>
      <c r="AE12">
        <f>'IDT-1'!E12</f>
        <v>0</v>
      </c>
      <c r="AF12" s="26"/>
      <c r="AG12">
        <f t="shared" si="2"/>
        <v>145.79659755074874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36.36</v>
      </c>
      <c r="H13">
        <f>PPCL_Spot!S13</f>
        <v>10.61</v>
      </c>
      <c r="I13">
        <f>Bawana_NG!S13</f>
        <v>29.000000000000004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1.8270884366894562</v>
      </c>
      <c r="AD13">
        <f t="shared" si="1"/>
        <v>85.26390989941703</v>
      </c>
      <c r="AE13">
        <f>'IDT-1'!E13</f>
        <v>0</v>
      </c>
      <c r="AF13" s="26"/>
      <c r="AG13">
        <f t="shared" si="2"/>
        <v>85.26390989941703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36.36</v>
      </c>
      <c r="H14">
        <f>PPCL_Spot!S14</f>
        <v>10.61</v>
      </c>
      <c r="I14">
        <f>Bawana_NG!S14</f>
        <v>29.000000000000004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1.2944007853577371</v>
      </c>
      <c r="AD14">
        <f t="shared" si="1"/>
        <v>145.79659755074874</v>
      </c>
      <c r="AE14">
        <f>'IDT-1'!E14</f>
        <v>0</v>
      </c>
      <c r="AF14" s="26"/>
      <c r="AG14">
        <f t="shared" si="2"/>
        <v>145.79659755074874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36.36</v>
      </c>
      <c r="H15">
        <f>PPCL_Spot!S15</f>
        <v>10.61</v>
      </c>
      <c r="I15">
        <f>Bawana_NG!S15</f>
        <v>29.000000000000004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68.249999999999986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1.296160785357737</v>
      </c>
      <c r="AD15">
        <f t="shared" si="1"/>
        <v>145.99483755074874</v>
      </c>
      <c r="AE15">
        <f>'IDT-1'!E15</f>
        <v>0</v>
      </c>
      <c r="AF15" s="26"/>
      <c r="AG15">
        <f t="shared" si="2"/>
        <v>145.99483755074874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36.36</v>
      </c>
      <c r="H16">
        <f>PPCL_Spot!S16</f>
        <v>10.61</v>
      </c>
      <c r="I16">
        <f>Bawana_NG!S16</f>
        <v>29.000000000000004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68.249999999999986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1.296160785357737</v>
      </c>
      <c r="AD16">
        <f t="shared" si="1"/>
        <v>145.99483755074874</v>
      </c>
      <c r="AE16">
        <f>'IDT-1'!E16</f>
        <v>0</v>
      </c>
      <c r="AF16" s="26"/>
      <c r="AG16">
        <f t="shared" si="2"/>
        <v>145.99483755074874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36.36</v>
      </c>
      <c r="H17">
        <f>PPCL_Spot!S17</f>
        <v>10.61</v>
      </c>
      <c r="I17">
        <f>Bawana_NG!S17</f>
        <v>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68.249999999999986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1.296160785357737</v>
      </c>
      <c r="AD17">
        <f t="shared" si="1"/>
        <v>145.99483755074874</v>
      </c>
      <c r="AE17">
        <f>'IDT-1'!E17</f>
        <v>0</v>
      </c>
      <c r="AF17" s="26"/>
      <c r="AG17">
        <f t="shared" si="2"/>
        <v>145.99483755074874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36.36</v>
      </c>
      <c r="H18">
        <f>PPCL_Spot!S18</f>
        <v>10.61</v>
      </c>
      <c r="I18">
        <f>Bawana_NG!S18</f>
        <v>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1.8270884366894562</v>
      </c>
      <c r="AD18">
        <f t="shared" si="1"/>
        <v>85.26390989941703</v>
      </c>
      <c r="AE18">
        <f>'IDT-1'!E18</f>
        <v>0</v>
      </c>
      <c r="AF18" s="26"/>
      <c r="AG18">
        <f t="shared" si="2"/>
        <v>85.26390989941703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36.36</v>
      </c>
      <c r="H19">
        <f>PPCL_Spot!S19</f>
        <v>10.91</v>
      </c>
      <c r="I19">
        <f>Bawana_NG!S19</f>
        <v>29.001337453304437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68.05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1.2970525549468161</v>
      </c>
      <c r="AD19">
        <f t="shared" si="1"/>
        <v>146.09528323446409</v>
      </c>
      <c r="AE19">
        <f>'IDT-1'!E19</f>
        <v>0</v>
      </c>
      <c r="AF19" s="26"/>
      <c r="AG19">
        <f t="shared" si="2"/>
        <v>146.09528323446409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36.36</v>
      </c>
      <c r="H20">
        <f>PPCL_Spot!S20</f>
        <v>10.91</v>
      </c>
      <c r="I20">
        <f>Bawana_NG!S20</f>
        <v>29.001337453304437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68.05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1.2970525549468161</v>
      </c>
      <c r="AD20">
        <f t="shared" si="1"/>
        <v>146.09528323446409</v>
      </c>
      <c r="AE20">
        <f>'IDT-1'!E20</f>
        <v>0</v>
      </c>
      <c r="AF20" s="26"/>
      <c r="AG20">
        <f t="shared" si="2"/>
        <v>146.09528323446409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36.36</v>
      </c>
      <c r="H21">
        <f>PPCL_Spot!S21</f>
        <v>10.91</v>
      </c>
      <c r="I21">
        <f>Bawana_NG!S21</f>
        <v>29.001337453304437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68.05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1.2970525549468161</v>
      </c>
      <c r="AD21">
        <f t="shared" si="1"/>
        <v>146.09528323446409</v>
      </c>
      <c r="AE21">
        <f>'IDT-1'!E21</f>
        <v>0</v>
      </c>
      <c r="AF21" s="26"/>
      <c r="AG21">
        <f t="shared" si="2"/>
        <v>146.09528323446409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36.36</v>
      </c>
      <c r="H22">
        <f>PPCL_Spot!S22</f>
        <v>10.91</v>
      </c>
      <c r="I22">
        <f>Bawana_NG!S22</f>
        <v>29.001337453304437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68.05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1.2970525549468161</v>
      </c>
      <c r="AD22">
        <f t="shared" si="1"/>
        <v>146.09528323446409</v>
      </c>
      <c r="AE22">
        <f>'IDT-1'!E22</f>
        <v>0</v>
      </c>
      <c r="AF22" s="26"/>
      <c r="AG22">
        <f t="shared" si="2"/>
        <v>146.09528323446409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36.36</v>
      </c>
      <c r="H23">
        <f>PPCL_Spot!S23</f>
        <v>10.91</v>
      </c>
      <c r="I23">
        <f>Bawana_NG!S23</f>
        <v>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68.05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1.8297284366894564</v>
      </c>
      <c r="AD23">
        <f t="shared" si="1"/>
        <v>85.561269899417042</v>
      </c>
      <c r="AE23">
        <f>'IDT-1'!E23</f>
        <v>0</v>
      </c>
      <c r="AF23" s="26"/>
      <c r="AG23">
        <f t="shared" si="2"/>
        <v>85.561269899417042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36.36</v>
      </c>
      <c r="H24">
        <f>PPCL_Spot!S24</f>
        <v>10.91</v>
      </c>
      <c r="I24">
        <f>Bawana_NG!S24</f>
        <v>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68.05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1.2970407853577373</v>
      </c>
      <c r="AD24">
        <f t="shared" si="1"/>
        <v>146.09395755074874</v>
      </c>
      <c r="AE24">
        <f>'IDT-1'!E24</f>
        <v>0</v>
      </c>
      <c r="AF24" s="26"/>
      <c r="AG24">
        <f t="shared" si="2"/>
        <v>146.09395755074874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36.36</v>
      </c>
      <c r="H25">
        <f>PPCL_Spot!S25</f>
        <v>11.82</v>
      </c>
      <c r="I25">
        <f>Bawana_NG!S25</f>
        <v>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1.3050487853577368</v>
      </c>
      <c r="AD25">
        <f t="shared" si="1"/>
        <v>146.99594955074872</v>
      </c>
      <c r="AE25">
        <f>'IDT-1'!E25</f>
        <v>0</v>
      </c>
      <c r="AF25" s="26"/>
      <c r="AG25">
        <f t="shared" si="2"/>
        <v>146.99594955074872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36.36</v>
      </c>
      <c r="H26">
        <f>PPCL_Spot!S26</f>
        <v>11.82</v>
      </c>
      <c r="I26">
        <f>Bawana_NG!S26</f>
        <v>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68.05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1.3050487853577368</v>
      </c>
      <c r="AD26">
        <f t="shared" si="1"/>
        <v>146.99594955074872</v>
      </c>
      <c r="AE26">
        <f>'IDT-1'!E26</f>
        <v>0</v>
      </c>
      <c r="AF26" s="26"/>
      <c r="AG26">
        <f t="shared" si="2"/>
        <v>146.99594955074872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1.9348463880431772</v>
      </c>
      <c r="F27">
        <f>GT_Spot!S27</f>
        <v>0</v>
      </c>
      <c r="G27">
        <f>PPCL_NG!S27</f>
        <v>36.36</v>
      </c>
      <c r="H27">
        <f>PPCL_Spot!S27</f>
        <v>8.33</v>
      </c>
      <c r="I27">
        <f>Bawana_NG!S27</f>
        <v>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68.23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1.8071462995464993</v>
      </c>
      <c r="AD27">
        <f t="shared" si="1"/>
        <v>83.017700088496696</v>
      </c>
      <c r="AE27">
        <f>'IDT-1'!E27</f>
        <v>0</v>
      </c>
      <c r="AF27" s="26"/>
      <c r="AG27">
        <f t="shared" si="2"/>
        <v>83.017700088496696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1.9348463880431772</v>
      </c>
      <c r="F28">
        <f>GT_Spot!S28</f>
        <v>0</v>
      </c>
      <c r="G28">
        <f>PPCL_NG!S28</f>
        <v>36.36</v>
      </c>
      <c r="H28">
        <f>PPCL_Spot!S28</f>
        <v>8.33</v>
      </c>
      <c r="I28">
        <f>Bawana_NG!S28</f>
        <v>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68.23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1.2744586482147802</v>
      </c>
      <c r="AD28">
        <f t="shared" si="1"/>
        <v>143.55038773982841</v>
      </c>
      <c r="AE28">
        <f>'IDT-1'!E28</f>
        <v>0</v>
      </c>
      <c r="AF28" s="26"/>
      <c r="AG28">
        <f t="shared" si="2"/>
        <v>143.55038773982841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1.7168874172185429</v>
      </c>
      <c r="F29">
        <f>GT_Spot!S29</f>
        <v>0</v>
      </c>
      <c r="G29">
        <f>PPCL_NG!S29</f>
        <v>36.36</v>
      </c>
      <c r="H29">
        <f>PPCL_Spot!S29</f>
        <v>4.17</v>
      </c>
      <c r="I29">
        <f>Bawana_NG!S29</f>
        <v>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68.23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1.2359326092715235</v>
      </c>
      <c r="AD29">
        <f t="shared" si="1"/>
        <v>139.21095480794705</v>
      </c>
      <c r="AE29">
        <f>'IDT-1'!E29</f>
        <v>0</v>
      </c>
      <c r="AF29" s="26"/>
      <c r="AG29">
        <f t="shared" si="2"/>
        <v>139.21095480794705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1.7168874172185429</v>
      </c>
      <c r="F30">
        <f>GT_Spot!S30</f>
        <v>0</v>
      </c>
      <c r="G30">
        <f>PPCL_NG!S30</f>
        <v>36.36</v>
      </c>
      <c r="H30">
        <f>PPCL_Spot!S30</f>
        <v>4.17</v>
      </c>
      <c r="I30">
        <f>Bawana_NG!S30</f>
        <v>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68.23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1.2359326092715235</v>
      </c>
      <c r="AD30">
        <f t="shared" si="1"/>
        <v>139.21095480794705</v>
      </c>
      <c r="AE30">
        <f>'IDT-1'!E30</f>
        <v>0</v>
      </c>
      <c r="AF30" s="26"/>
      <c r="AG30">
        <f t="shared" si="2"/>
        <v>139.21095480794705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36.36</v>
      </c>
      <c r="H31">
        <f>PPCL_Spot!S31</f>
        <v>11.82</v>
      </c>
      <c r="I31">
        <f>Bawana_NG!S31</f>
        <v>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68.23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1.66175788624555</v>
      </c>
      <c r="AD31">
        <f t="shared" si="1"/>
        <v>106.81924044986091</v>
      </c>
      <c r="AE31">
        <f>'IDT-1'!E31</f>
        <v>0</v>
      </c>
      <c r="AF31" s="26"/>
      <c r="AG31">
        <f t="shared" si="2"/>
        <v>106.81924044986091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36.36</v>
      </c>
      <c r="H32">
        <f>PPCL_Spot!S32</f>
        <v>11.82</v>
      </c>
      <c r="I32">
        <f>Bawana_NG!S32</f>
        <v>29.000000000000004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68.23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1.3917287853577374</v>
      </c>
      <c r="AD32">
        <f t="shared" si="1"/>
        <v>156.75926955074874</v>
      </c>
      <c r="AE32">
        <f>'IDT-1'!E32</f>
        <v>0</v>
      </c>
      <c r="AF32" s="26"/>
      <c r="AG32">
        <f t="shared" si="2"/>
        <v>156.75926955074874</v>
      </c>
      <c r="AI32" s="75">
        <f>PXIL!K32</f>
        <v>0</v>
      </c>
      <c r="AJ32" s="75">
        <f>PXIL!Q32</f>
        <v>0</v>
      </c>
      <c r="AK32" s="75">
        <f>RTM_IEX!K32</f>
        <v>9.67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36.36</v>
      </c>
      <c r="H33">
        <f>PPCL_Spot!S33</f>
        <v>11.51</v>
      </c>
      <c r="I33">
        <f>Bawana_NG!S33</f>
        <v>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68.23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1.3890887853577369</v>
      </c>
      <c r="AD33">
        <f t="shared" si="1"/>
        <v>156.46190955074874</v>
      </c>
      <c r="AE33">
        <f>'IDT-1'!E33</f>
        <v>0</v>
      </c>
      <c r="AF33" s="26"/>
      <c r="AG33">
        <f t="shared" si="2"/>
        <v>156.46190955074874</v>
      </c>
      <c r="AI33" s="75">
        <f>PXIL!K33</f>
        <v>0</v>
      </c>
      <c r="AJ33" s="75">
        <f>PXIL!Q33</f>
        <v>0</v>
      </c>
      <c r="AK33" s="75">
        <f>RTM_IEX!K33</f>
        <v>9.68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11.51</v>
      </c>
      <c r="I34">
        <f>Bawana_NG!S34</f>
        <v>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68.23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1.4740992917023097</v>
      </c>
      <c r="AD34">
        <f t="shared" si="1"/>
        <v>166.03718385628741</v>
      </c>
      <c r="AE34">
        <f>'IDT-1'!E34</f>
        <v>0</v>
      </c>
      <c r="AF34" s="26"/>
      <c r="AG34">
        <f t="shared" si="2"/>
        <v>166.03718385628741</v>
      </c>
      <c r="AI34" s="75">
        <f>PXIL!K34</f>
        <v>0</v>
      </c>
      <c r="AJ34" s="75">
        <f>PXIL!Q34</f>
        <v>0</v>
      </c>
      <c r="AK34" s="75">
        <f>RTM_IEX!K34</f>
        <v>19.34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36.36</v>
      </c>
      <c r="H35">
        <f>PPCL_Spot!S35</f>
        <v>11.51</v>
      </c>
      <c r="I35">
        <f>Bawana_NG!S35</f>
        <v>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68.23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1.3039072917023096</v>
      </c>
      <c r="AD35">
        <f t="shared" si="1"/>
        <v>146.86737585628742</v>
      </c>
      <c r="AE35">
        <f>'IDT-1'!E35</f>
        <v>0</v>
      </c>
      <c r="AF35" s="26"/>
      <c r="AG35">
        <f t="shared" si="2"/>
        <v>146.86737585628742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36.36</v>
      </c>
      <c r="H36">
        <f>PPCL_Spot!S36</f>
        <v>11.51</v>
      </c>
      <c r="I36">
        <f>Bawana_NG!S36</f>
        <v>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68.23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1.6442912917023096</v>
      </c>
      <c r="AD36">
        <f t="shared" si="1"/>
        <v>185.2069918562874</v>
      </c>
      <c r="AE36">
        <f>'IDT-1'!E36</f>
        <v>0</v>
      </c>
      <c r="AF36" s="26"/>
      <c r="AG36">
        <f t="shared" si="2"/>
        <v>185.2069918562874</v>
      </c>
      <c r="AI36" s="75">
        <f>PXIL!K36</f>
        <v>0</v>
      </c>
      <c r="AJ36" s="75">
        <f>PXIL!Q36</f>
        <v>0</v>
      </c>
      <c r="AK36" s="75">
        <f>RTM_IEX!K36</f>
        <v>9.67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29.01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36.36</v>
      </c>
      <c r="H37">
        <f>PPCL_Spot!S37</f>
        <v>11.51</v>
      </c>
      <c r="I37">
        <f>Bawana_NG!S37</f>
        <v>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68.59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1.7324672917023098</v>
      </c>
      <c r="AD37">
        <f t="shared" si="1"/>
        <v>195.13881585628744</v>
      </c>
      <c r="AE37">
        <f>'IDT-1'!E37</f>
        <v>0</v>
      </c>
      <c r="AF37" s="26"/>
      <c r="AG37">
        <f t="shared" si="2"/>
        <v>195.13881585628744</v>
      </c>
      <c r="AI37" s="75">
        <f>PXIL!K37</f>
        <v>0</v>
      </c>
      <c r="AJ37" s="75">
        <f>PXIL!Q37</f>
        <v>0</v>
      </c>
      <c r="AK37" s="75">
        <f>RTM_IEX!K37</f>
        <v>19.329999999999998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29.01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36.36</v>
      </c>
      <c r="H38">
        <f>PPCL_Spot!S38</f>
        <v>11.51</v>
      </c>
      <c r="I38">
        <f>Bawana_NG!S38</f>
        <v>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68.709999999999994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1.8187072917023097</v>
      </c>
      <c r="AD38">
        <f t="shared" si="1"/>
        <v>204.85257585628742</v>
      </c>
      <c r="AE38">
        <f>'IDT-1'!E38</f>
        <v>0</v>
      </c>
      <c r="AF38" s="26"/>
      <c r="AG38">
        <f t="shared" si="2"/>
        <v>204.85257585628742</v>
      </c>
      <c r="AI38" s="75">
        <f>PXIL!K38</f>
        <v>0</v>
      </c>
      <c r="AJ38" s="75">
        <f>PXIL!Q38</f>
        <v>0</v>
      </c>
      <c r="AK38" s="75">
        <f>RTM_IEX!K38</f>
        <v>29.01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29.01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36.36</v>
      </c>
      <c r="H39">
        <f>PPCL_Spot!S39</f>
        <v>11.51</v>
      </c>
      <c r="I39">
        <f>Bawana_NG!S39</f>
        <v>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68.709999999999994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44.480000000000004</v>
      </c>
      <c r="AB39" s="117">
        <f>-STOA!Q39</f>
        <v>0</v>
      </c>
      <c r="AC39">
        <f t="shared" si="0"/>
        <v>2.2014394662104362</v>
      </c>
      <c r="AD39">
        <f t="shared" si="1"/>
        <v>247.96213623952093</v>
      </c>
      <c r="AE39">
        <f>'IDT-1'!E39</f>
        <v>0</v>
      </c>
      <c r="AF39" s="26"/>
      <c r="AG39">
        <f t="shared" si="2"/>
        <v>247.96213623952093</v>
      </c>
      <c r="AI39" s="75">
        <f>PXIL!K39</f>
        <v>0</v>
      </c>
      <c r="AJ39" s="75">
        <f>PXIL!Q39</f>
        <v>0</v>
      </c>
      <c r="AK39" s="75">
        <f>RTM_IEX!K39</f>
        <v>29.01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29.01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36.36</v>
      </c>
      <c r="H40">
        <f>PPCL_Spot!S40</f>
        <v>11.51</v>
      </c>
      <c r="I40">
        <f>Bawana_NG!S40</f>
        <v>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69.800000000000011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44.480000000000004</v>
      </c>
      <c r="AB40" s="117">
        <f>-STOA!Q40</f>
        <v>0</v>
      </c>
      <c r="AC40">
        <f t="shared" si="0"/>
        <v>1.7004554662104368</v>
      </c>
      <c r="AD40">
        <f t="shared" si="1"/>
        <v>191.533120239521</v>
      </c>
      <c r="AE40">
        <f>'IDT-1'!E40</f>
        <v>0</v>
      </c>
      <c r="AF40" s="26"/>
      <c r="AG40">
        <f t="shared" si="2"/>
        <v>191.533120239521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2.0835757057313939</v>
      </c>
      <c r="F41">
        <f>GT_Spot!S41</f>
        <v>0</v>
      </c>
      <c r="G41">
        <f>PPCL_NG!S41</f>
        <v>36.36</v>
      </c>
      <c r="H41">
        <f>PPCL_Spot!S41</f>
        <v>11.51</v>
      </c>
      <c r="I41">
        <f>Bawana_NG!S41</f>
        <v>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69.910000000000011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44.480000000000004</v>
      </c>
      <c r="AB41" s="117">
        <f>-STOA!Q41</f>
        <v>0</v>
      </c>
      <c r="AC41">
        <f t="shared" si="0"/>
        <v>2.211999466210437</v>
      </c>
      <c r="AD41">
        <f t="shared" si="1"/>
        <v>249.15157623952098</v>
      </c>
      <c r="AE41">
        <f>'IDT-1'!E41</f>
        <v>0</v>
      </c>
      <c r="AF41" s="26"/>
      <c r="AG41">
        <f t="shared" si="2"/>
        <v>249.15157623952098</v>
      </c>
      <c r="AI41" s="75">
        <f>PXIL!K41</f>
        <v>0</v>
      </c>
      <c r="AJ41" s="75">
        <f>PXIL!Q41</f>
        <v>0</v>
      </c>
      <c r="AK41" s="75">
        <f>RTM_IEX!K41</f>
        <v>9.67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48.35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2.0835757057313939</v>
      </c>
      <c r="F42">
        <f>GT_Spot!S42</f>
        <v>0</v>
      </c>
      <c r="G42">
        <f>PPCL_NG!S42</f>
        <v>36.36</v>
      </c>
      <c r="H42">
        <f>PPCL_Spot!S42</f>
        <v>11.51</v>
      </c>
      <c r="I42">
        <f>Bawana_NG!S42</f>
        <v>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69.740000000000009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44.480000000000004</v>
      </c>
      <c r="AB42" s="117">
        <f>-STOA!Q42</f>
        <v>0</v>
      </c>
      <c r="AC42">
        <f t="shared" si="0"/>
        <v>2.2105034662104366</v>
      </c>
      <c r="AD42">
        <f t="shared" si="1"/>
        <v>248.98307223952096</v>
      </c>
      <c r="AE42">
        <f>'IDT-1'!E42</f>
        <v>0</v>
      </c>
      <c r="AF42" s="26"/>
      <c r="AG42">
        <f t="shared" si="2"/>
        <v>248.98307223952096</v>
      </c>
      <c r="AI42" s="75">
        <f>PXIL!K42</f>
        <v>0</v>
      </c>
      <c r="AJ42" s="75">
        <f>PXIL!Q42</f>
        <v>0</v>
      </c>
      <c r="AK42" s="75">
        <f>RTM_IEX!K42</f>
        <v>9.67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48.35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2.0835757057313939</v>
      </c>
      <c r="F43">
        <f>GT_Spot!S43</f>
        <v>0</v>
      </c>
      <c r="G43">
        <f>PPCL_NG!S43</f>
        <v>36.36</v>
      </c>
      <c r="H43">
        <f>PPCL_Spot!S43</f>
        <v>11.51</v>
      </c>
      <c r="I43">
        <f>Bawana_NG!S43</f>
        <v>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69.720000000000013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44.480000000000004</v>
      </c>
      <c r="AB43" s="117">
        <f>-STOA!Q43</f>
        <v>0</v>
      </c>
      <c r="AC43">
        <f t="shared" si="0"/>
        <v>2.3804314662104367</v>
      </c>
      <c r="AD43">
        <f t="shared" si="1"/>
        <v>268.12314423952103</v>
      </c>
      <c r="AE43">
        <f>'IDT-1'!E43</f>
        <v>0</v>
      </c>
      <c r="AF43" s="26"/>
      <c r="AG43">
        <f t="shared" si="2"/>
        <v>268.12314423952103</v>
      </c>
      <c r="AI43" s="75">
        <f>PXIL!K43</f>
        <v>0</v>
      </c>
      <c r="AJ43" s="75">
        <f>PXIL!Q43</f>
        <v>0</v>
      </c>
      <c r="AK43" s="75">
        <f>RTM_IEX!K43</f>
        <v>9.67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67.680000000000007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2.0835757057313939</v>
      </c>
      <c r="F44">
        <f>GT_Spot!S44</f>
        <v>0</v>
      </c>
      <c r="G44">
        <f>PPCL_NG!S44</f>
        <v>36.36</v>
      </c>
      <c r="H44">
        <f>PPCL_Spot!S44</f>
        <v>11.51</v>
      </c>
      <c r="I44">
        <f>Bawana_NG!S44</f>
        <v>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69.490000000000009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44.480000000000004</v>
      </c>
      <c r="AB44" s="117">
        <f>-STOA!Q44</f>
        <v>0</v>
      </c>
      <c r="AC44">
        <f t="shared" si="0"/>
        <v>2.3784074662104366</v>
      </c>
      <c r="AD44">
        <f t="shared" si="1"/>
        <v>267.89516823952101</v>
      </c>
      <c r="AE44">
        <f>'IDT-1'!E44</f>
        <v>0</v>
      </c>
      <c r="AF44" s="26"/>
      <c r="AG44">
        <f t="shared" si="2"/>
        <v>267.89516823952101</v>
      </c>
      <c r="AI44" s="75">
        <f>PXIL!K44</f>
        <v>0</v>
      </c>
      <c r="AJ44" s="75">
        <f>PXIL!Q44</f>
        <v>0</v>
      </c>
      <c r="AK44" s="75">
        <f>RTM_IEX!K44</f>
        <v>9.67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67.680000000000007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1.4887347863005944</v>
      </c>
      <c r="F45">
        <f>GT_Spot!S45</f>
        <v>0</v>
      </c>
      <c r="G45">
        <f>PPCL_NG!S45</f>
        <v>36.36</v>
      </c>
      <c r="H45">
        <f>PPCL_Spot!S45</f>
        <v>0</v>
      </c>
      <c r="I45">
        <f>Bawana_NG!S45</f>
        <v>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69.490000000000009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44.480000000000004</v>
      </c>
      <c r="AB45" s="117">
        <f>-STOA!Q45</f>
        <v>0</v>
      </c>
      <c r="AC45">
        <f t="shared" si="0"/>
        <v>1.7188048661194457</v>
      </c>
      <c r="AD45">
        <f t="shared" si="1"/>
        <v>193.59992992018118</v>
      </c>
      <c r="AE45">
        <f>'IDT-1'!E45</f>
        <v>0</v>
      </c>
      <c r="AF45" s="26"/>
      <c r="AG45">
        <f t="shared" si="2"/>
        <v>193.59992992018118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14.5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1.4887347863005944</v>
      </c>
      <c r="F46">
        <f>GT_Spot!S46</f>
        <v>0</v>
      </c>
      <c r="G46">
        <f>PPCL_NG!S46</f>
        <v>36.36</v>
      </c>
      <c r="H46">
        <f>PPCL_Spot!S46</f>
        <v>0</v>
      </c>
      <c r="I46">
        <f>Bawana_NG!S46</f>
        <v>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69.490000000000009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44.480000000000004</v>
      </c>
      <c r="AB46" s="117">
        <f>-STOA!Q46</f>
        <v>0</v>
      </c>
      <c r="AC46">
        <f t="shared" si="0"/>
        <v>2.3569808661194456</v>
      </c>
      <c r="AD46">
        <f t="shared" si="1"/>
        <v>265.48175392018118</v>
      </c>
      <c r="AE46">
        <f>'IDT-1'!E46</f>
        <v>0</v>
      </c>
      <c r="AF46" s="26"/>
      <c r="AG46">
        <f t="shared" si="2"/>
        <v>265.48175392018118</v>
      </c>
      <c r="AI46" s="75">
        <f>PXIL!K46</f>
        <v>0</v>
      </c>
      <c r="AJ46" s="75">
        <f>PXIL!Q46</f>
        <v>0</v>
      </c>
      <c r="AK46" s="75">
        <f>RTM_IEX!K46</f>
        <v>9.67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77.349999999999994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2.0835757057313939</v>
      </c>
      <c r="F47">
        <f>GT_Spot!S47</f>
        <v>0</v>
      </c>
      <c r="G47">
        <f>PPCL_NG!S47</f>
        <v>36.36</v>
      </c>
      <c r="H47">
        <f>PPCL_Spot!S47</f>
        <v>11.51</v>
      </c>
      <c r="I47">
        <f>Bawana_NG!S47</f>
        <v>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69.64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44.480000000000004</v>
      </c>
      <c r="AB47" s="117">
        <f>-STOA!Q47</f>
        <v>0</v>
      </c>
      <c r="AC47">
        <f t="shared" si="0"/>
        <v>2.3797274662104364</v>
      </c>
      <c r="AD47">
        <f t="shared" si="1"/>
        <v>268.04384823952097</v>
      </c>
      <c r="AE47">
        <f>'IDT-1'!E47</f>
        <v>0</v>
      </c>
      <c r="AF47" s="26"/>
      <c r="AG47">
        <f t="shared" si="2"/>
        <v>268.04384823952097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77.349999999999994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2.0835757057313939</v>
      </c>
      <c r="F48">
        <f>GT_Spot!S48</f>
        <v>0</v>
      </c>
      <c r="G48">
        <f>PPCL_NG!S48</f>
        <v>36.36</v>
      </c>
      <c r="H48">
        <f>PPCL_Spot!S48</f>
        <v>11.51</v>
      </c>
      <c r="I48">
        <f>Bawana_NG!S48</f>
        <v>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69.64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44.480000000000004</v>
      </c>
      <c r="AB48" s="117">
        <f>-STOA!Q48</f>
        <v>0</v>
      </c>
      <c r="AC48">
        <f t="shared" si="0"/>
        <v>2.5073274662104366</v>
      </c>
      <c r="AD48">
        <f t="shared" si="1"/>
        <v>282.416248239521</v>
      </c>
      <c r="AE48">
        <f>'IDT-1'!E48</f>
        <v>0</v>
      </c>
      <c r="AF48" s="26"/>
      <c r="AG48">
        <f t="shared" si="2"/>
        <v>282.416248239521</v>
      </c>
      <c r="AI48" s="75">
        <f>PXIL!K48</f>
        <v>0</v>
      </c>
      <c r="AJ48" s="75">
        <f>PXIL!Q48</f>
        <v>0</v>
      </c>
      <c r="AK48" s="75">
        <f>RTM_IEX!K48</f>
        <v>14.5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77.349999999999994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2.0835757057313939</v>
      </c>
      <c r="F49">
        <f>GT_Spot!S49</f>
        <v>0</v>
      </c>
      <c r="G49">
        <f>PPCL_NG!S49</f>
        <v>36.36</v>
      </c>
      <c r="H49">
        <f>PPCL_Spot!S49</f>
        <v>11.51</v>
      </c>
      <c r="I49">
        <f>Bawana_NG!S49</f>
        <v>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69.490000000000009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44.480000000000004</v>
      </c>
      <c r="AB49" s="117">
        <f>-STOA!Q49</f>
        <v>0</v>
      </c>
      <c r="AC49">
        <f t="shared" si="0"/>
        <v>2.3784074662104366</v>
      </c>
      <c r="AD49">
        <f t="shared" si="1"/>
        <v>267.89516823952101</v>
      </c>
      <c r="AE49">
        <f>'IDT-1'!E49</f>
        <v>0</v>
      </c>
      <c r="AF49" s="26"/>
      <c r="AG49">
        <f t="shared" si="2"/>
        <v>267.89516823952101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77.349999999999994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2.0835757057313939</v>
      </c>
      <c r="F50">
        <f>GT_Spot!S50</f>
        <v>0</v>
      </c>
      <c r="G50">
        <f>PPCL_NG!S50</f>
        <v>36.36</v>
      </c>
      <c r="H50">
        <f>PPCL_Spot!S50</f>
        <v>11.51</v>
      </c>
      <c r="I50">
        <f>Bawana_NG!S50</f>
        <v>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69.490000000000009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44.480000000000004</v>
      </c>
      <c r="AB50" s="117">
        <f>-STOA!Q50</f>
        <v>0</v>
      </c>
      <c r="AC50">
        <f t="shared" si="0"/>
        <v>1.9530154662104366</v>
      </c>
      <c r="AD50">
        <f t="shared" si="1"/>
        <v>219.98056023952097</v>
      </c>
      <c r="AE50">
        <f>'IDT-1'!E50</f>
        <v>0</v>
      </c>
      <c r="AF50" s="26"/>
      <c r="AG50">
        <f t="shared" si="2"/>
        <v>219.98056023952097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29.01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2.0835757057313939</v>
      </c>
      <c r="F51">
        <f>GT_Spot!S51</f>
        <v>0</v>
      </c>
      <c r="G51">
        <f>PPCL_NG!S51</f>
        <v>36.36</v>
      </c>
      <c r="H51">
        <f>PPCL_Spot!S51</f>
        <v>10.91</v>
      </c>
      <c r="I51">
        <f>Bawana_NG!S51</f>
        <v>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69.59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20.309999999999999</v>
      </c>
      <c r="AB51" s="117">
        <f>-STOA!Q51</f>
        <v>0</v>
      </c>
      <c r="AC51">
        <f t="shared" si="0"/>
        <v>2.4591034662104363</v>
      </c>
      <c r="AD51">
        <f t="shared" si="1"/>
        <v>276.98447223952098</v>
      </c>
      <c r="AE51">
        <f>'IDT-1'!E51</f>
        <v>0</v>
      </c>
      <c r="AF51" s="26"/>
      <c r="AG51">
        <f t="shared" si="2"/>
        <v>276.98447223952098</v>
      </c>
      <c r="AI51" s="75">
        <f>PXIL!K51</f>
        <v>0</v>
      </c>
      <c r="AJ51" s="75">
        <f>PXIL!Q51</f>
        <v>0</v>
      </c>
      <c r="AK51" s="75">
        <f>RTM_IEX!K51</f>
        <v>14.5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96.69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2.0835757057313939</v>
      </c>
      <c r="F52">
        <f>GT_Spot!S52</f>
        <v>0</v>
      </c>
      <c r="G52">
        <f>PPCL_NG!S52</f>
        <v>36.36</v>
      </c>
      <c r="H52">
        <f>PPCL_Spot!S52</f>
        <v>10.91</v>
      </c>
      <c r="I52">
        <f>Bawana_NG!S52</f>
        <v>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69.490000000000009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20.309999999999999</v>
      </c>
      <c r="AB52" s="117">
        <f>-STOA!Q52</f>
        <v>0</v>
      </c>
      <c r="AC52">
        <f t="shared" si="0"/>
        <v>2.3306234662104366</v>
      </c>
      <c r="AD52">
        <f t="shared" si="1"/>
        <v>262.51295223952093</v>
      </c>
      <c r="AE52">
        <f>'IDT-1'!E52</f>
        <v>0</v>
      </c>
      <c r="AF52" s="26"/>
      <c r="AG52">
        <f t="shared" si="2"/>
        <v>262.51295223952093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96.69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1.4887347863005944</v>
      </c>
      <c r="F53">
        <f>GT_Spot!S53</f>
        <v>0</v>
      </c>
      <c r="G53">
        <f>PPCL_NG!S53</f>
        <v>36.36</v>
      </c>
      <c r="H53">
        <f>PPCL_Spot!S53</f>
        <v>10.91</v>
      </c>
      <c r="I53">
        <f>Bawana_NG!S53</f>
        <v>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69.490000000000009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20.309999999999999</v>
      </c>
      <c r="AB53" s="117">
        <f>-STOA!Q53</f>
        <v>0</v>
      </c>
      <c r="AC53">
        <f t="shared" si="0"/>
        <v>2.452988866119445</v>
      </c>
      <c r="AD53">
        <f t="shared" si="1"/>
        <v>276.29574592018116</v>
      </c>
      <c r="AE53">
        <f>'IDT-1'!E53</f>
        <v>0</v>
      </c>
      <c r="AF53" s="26"/>
      <c r="AG53">
        <f t="shared" si="2"/>
        <v>276.29574592018116</v>
      </c>
      <c r="AI53" s="75">
        <f>PXIL!K53</f>
        <v>0</v>
      </c>
      <c r="AJ53" s="75">
        <f>PXIL!Q53</f>
        <v>0</v>
      </c>
      <c r="AK53" s="75">
        <f>RTM_IEX!K53</f>
        <v>14.5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96.69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2.0835757057313939</v>
      </c>
      <c r="F54">
        <f>GT_Spot!S54</f>
        <v>0</v>
      </c>
      <c r="G54">
        <f>PPCL_NG!S54</f>
        <v>36.36</v>
      </c>
      <c r="H54">
        <f>PPCL_Spot!S54</f>
        <v>10.91</v>
      </c>
      <c r="I54">
        <f>Bawana_NG!S54</f>
        <v>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69.550000000000011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20.309999999999999</v>
      </c>
      <c r="AB54" s="117">
        <f>-STOA!Q54</f>
        <v>0</v>
      </c>
      <c r="AC54">
        <f t="shared" si="0"/>
        <v>2.3311514662104367</v>
      </c>
      <c r="AD54">
        <f t="shared" si="1"/>
        <v>262.57242423952096</v>
      </c>
      <c r="AE54">
        <f>'IDT-1'!E54</f>
        <v>0</v>
      </c>
      <c r="AF54" s="26"/>
      <c r="AG54">
        <f t="shared" si="2"/>
        <v>262.57242423952096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96.69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2.0835757057313939</v>
      </c>
      <c r="F55">
        <f>GT_Spot!S55</f>
        <v>0</v>
      </c>
      <c r="G55">
        <f>PPCL_NG!S55</f>
        <v>36.36</v>
      </c>
      <c r="H55">
        <f>PPCL_Spot!S55</f>
        <v>10.91</v>
      </c>
      <c r="I55">
        <f>Bawana_NG!S55</f>
        <v>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69.550000000000011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20.309999999999999</v>
      </c>
      <c r="AB55" s="117">
        <f>-STOA!Q55</f>
        <v>0</v>
      </c>
      <c r="AC55">
        <f t="shared" si="0"/>
        <v>1.9057594662104365</v>
      </c>
      <c r="AD55">
        <f t="shared" si="1"/>
        <v>214.65781623952094</v>
      </c>
      <c r="AE55">
        <f>'IDT-1'!E55</f>
        <v>0</v>
      </c>
      <c r="AF55" s="26"/>
      <c r="AG55">
        <f t="shared" si="2"/>
        <v>214.65781623952094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48.35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2.0835757057313939</v>
      </c>
      <c r="F56">
        <f>GT_Spot!S56</f>
        <v>0</v>
      </c>
      <c r="G56">
        <f>PPCL_NG!S56</f>
        <v>36.36</v>
      </c>
      <c r="H56">
        <f>PPCL_Spot!S56</f>
        <v>10.91</v>
      </c>
      <c r="I56">
        <f>Bawana_NG!S56</f>
        <v>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69.750000000000014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20.309999999999999</v>
      </c>
      <c r="AB56" s="117">
        <f>-STOA!Q56</f>
        <v>0</v>
      </c>
      <c r="AC56">
        <f t="shared" si="0"/>
        <v>2.4605114662104364</v>
      </c>
      <c r="AD56">
        <f t="shared" si="1"/>
        <v>277.14306423952092</v>
      </c>
      <c r="AE56">
        <f>'IDT-1'!E56</f>
        <v>0</v>
      </c>
      <c r="AF56" s="26"/>
      <c r="AG56">
        <f t="shared" si="2"/>
        <v>277.14306423952092</v>
      </c>
      <c r="AI56" s="75">
        <f>PXIL!K56</f>
        <v>0</v>
      </c>
      <c r="AJ56" s="75">
        <f>PXIL!Q56</f>
        <v>0</v>
      </c>
      <c r="AK56" s="75">
        <f>RTM_IEX!K56</f>
        <v>14.5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96.69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2.0837770382695502</v>
      </c>
      <c r="F57">
        <f>GT_Spot!S57</f>
        <v>0</v>
      </c>
      <c r="G57">
        <f>PPCL_NG!S57</f>
        <v>36.36</v>
      </c>
      <c r="H57">
        <f>PPCL_Spot!S57</f>
        <v>10.91</v>
      </c>
      <c r="I57">
        <f>Bawana_NG!S57</f>
        <v>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69.13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20.309999999999999</v>
      </c>
      <c r="AB57" s="117">
        <f>-STOA!Q57</f>
        <v>0</v>
      </c>
      <c r="AC57">
        <f t="shared" si="0"/>
        <v>2.3274572379367724</v>
      </c>
      <c r="AD57">
        <f t="shared" si="1"/>
        <v>262.15631980033277</v>
      </c>
      <c r="AE57">
        <f>'IDT-1'!E57</f>
        <v>0</v>
      </c>
      <c r="AF57" s="26"/>
      <c r="AG57">
        <f t="shared" si="2"/>
        <v>262.15631980033277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96.69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2.0837770382695502</v>
      </c>
      <c r="F58">
        <f>GT_Spot!S58</f>
        <v>0</v>
      </c>
      <c r="G58">
        <f>PPCL_NG!S58</f>
        <v>36.36</v>
      </c>
      <c r="H58">
        <f>PPCL_Spot!S58</f>
        <v>10.91</v>
      </c>
      <c r="I58">
        <f>Bawana_NG!S58</f>
        <v>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69.14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20.309999999999999</v>
      </c>
      <c r="AB58" s="117">
        <f>-STOA!Q58</f>
        <v>0</v>
      </c>
      <c r="AC58">
        <f t="shared" si="0"/>
        <v>2.4551452379367724</v>
      </c>
      <c r="AD58">
        <f t="shared" si="1"/>
        <v>276.53863180033278</v>
      </c>
      <c r="AE58">
        <f>'IDT-1'!E58</f>
        <v>0</v>
      </c>
      <c r="AF58" s="26"/>
      <c r="AG58">
        <f t="shared" si="2"/>
        <v>276.53863180033278</v>
      </c>
      <c r="AI58" s="75">
        <f>PXIL!K58</f>
        <v>0</v>
      </c>
      <c r="AJ58" s="75">
        <f>PXIL!Q58</f>
        <v>0</v>
      </c>
      <c r="AK58" s="75">
        <f>RTM_IEX!K58</f>
        <v>14.5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96.69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2.030391014975041</v>
      </c>
      <c r="F59">
        <f>GT_Spot!S59</f>
        <v>0</v>
      </c>
      <c r="G59">
        <f>PPCL_NG!S59</f>
        <v>36.36</v>
      </c>
      <c r="H59">
        <f>PPCL_Spot!S59</f>
        <v>10.91</v>
      </c>
      <c r="I59">
        <f>Bawana_NG!S59</f>
        <v>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69.14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20.309999999999999</v>
      </c>
      <c r="AB59" s="117">
        <f>-STOA!Q59</f>
        <v>0</v>
      </c>
      <c r="AC59">
        <f t="shared" si="0"/>
        <v>2.3270754409317806</v>
      </c>
      <c r="AD59">
        <f t="shared" si="1"/>
        <v>262.11331557404327</v>
      </c>
      <c r="AE59">
        <f>'IDT-1'!E59</f>
        <v>0</v>
      </c>
      <c r="AF59" s="26"/>
      <c r="AG59">
        <f t="shared" si="2"/>
        <v>262.11331557404327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96.69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2.030391014975041</v>
      </c>
      <c r="F60">
        <f>GT_Spot!S60</f>
        <v>0</v>
      </c>
      <c r="G60">
        <f>PPCL_NG!S60</f>
        <v>36.36</v>
      </c>
      <c r="H60">
        <f>PPCL_Spot!S60</f>
        <v>10.91</v>
      </c>
      <c r="I60">
        <f>Bawana_NG!S60</f>
        <v>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69.14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20.309999999999999</v>
      </c>
      <c r="AB60" s="117">
        <f>-STOA!Q60</f>
        <v>0</v>
      </c>
      <c r="AC60">
        <f t="shared" si="0"/>
        <v>1.9016834409317804</v>
      </c>
      <c r="AD60">
        <f t="shared" si="1"/>
        <v>214.19870757404325</v>
      </c>
      <c r="AE60">
        <f>'IDT-1'!E60</f>
        <v>0</v>
      </c>
      <c r="AF60" s="26"/>
      <c r="AG60">
        <f t="shared" si="2"/>
        <v>214.19870757404325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48.35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1.5295786284770034</v>
      </c>
      <c r="F61">
        <f>GT_Spot!S61</f>
        <v>0</v>
      </c>
      <c r="G61">
        <f>PPCL_NG!S61</f>
        <v>36.36</v>
      </c>
      <c r="H61">
        <f>PPCL_Spot!S61</f>
        <v>0</v>
      </c>
      <c r="I61">
        <f>Bawana_NG!S61</f>
        <v>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69.05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20.309999999999999</v>
      </c>
      <c r="AB61" s="117">
        <f>-STOA!Q61</f>
        <v>0</v>
      </c>
      <c r="AC61">
        <f t="shared" si="0"/>
        <v>2.2258682919305981</v>
      </c>
      <c r="AD61">
        <f t="shared" si="1"/>
        <v>250.71371033654643</v>
      </c>
      <c r="AE61">
        <f>'IDT-1'!E61</f>
        <v>0</v>
      </c>
      <c r="AF61" s="26"/>
      <c r="AG61">
        <f t="shared" si="2"/>
        <v>250.71371033654643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96.69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1.5295786284770034</v>
      </c>
      <c r="F62">
        <f>GT_Spot!S62</f>
        <v>0</v>
      </c>
      <c r="G62">
        <f>PPCL_NG!S62</f>
        <v>36.36</v>
      </c>
      <c r="H62">
        <f>PPCL_Spot!S62</f>
        <v>0</v>
      </c>
      <c r="I62">
        <f>Bawana_NG!S62</f>
        <v>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69.06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20.309999999999999</v>
      </c>
      <c r="AB62" s="117">
        <f>-STOA!Q62</f>
        <v>0</v>
      </c>
      <c r="AC62">
        <f t="shared" si="0"/>
        <v>2.225956291930598</v>
      </c>
      <c r="AD62">
        <f t="shared" si="1"/>
        <v>250.72362233654641</v>
      </c>
      <c r="AE62">
        <f>'IDT-1'!E62</f>
        <v>0</v>
      </c>
      <c r="AF62" s="26"/>
      <c r="AG62">
        <f t="shared" si="2"/>
        <v>250.72362233654641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96.69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2.0837770382695502</v>
      </c>
      <c r="F63">
        <f>GT_Spot!S63</f>
        <v>0</v>
      </c>
      <c r="G63">
        <f>PPCL_NG!S63</f>
        <v>36.36</v>
      </c>
      <c r="H63">
        <f>PPCL_Spot!S63</f>
        <v>10.91</v>
      </c>
      <c r="I63">
        <f>Bawana_NG!S63</f>
        <v>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69.06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20.309999999999999</v>
      </c>
      <c r="AB63" s="117">
        <f>-STOA!Q63</f>
        <v>0</v>
      </c>
      <c r="AC63">
        <f t="shared" si="0"/>
        <v>2.3268412379367724</v>
      </c>
      <c r="AD63">
        <f t="shared" si="1"/>
        <v>262.08693580033281</v>
      </c>
      <c r="AE63">
        <f>'IDT-1'!E63</f>
        <v>0</v>
      </c>
      <c r="AF63" s="26"/>
      <c r="AG63">
        <f t="shared" si="2"/>
        <v>262.08693580033281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96.69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2.0837770382695502</v>
      </c>
      <c r="F64">
        <f>GT_Spot!S64</f>
        <v>0</v>
      </c>
      <c r="G64">
        <f>PPCL_NG!S64</f>
        <v>36.36</v>
      </c>
      <c r="H64">
        <f>PPCL_Spot!S64</f>
        <v>10.91</v>
      </c>
      <c r="I64">
        <f>Bawana_NG!S64</f>
        <v>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69.039999999999992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20.309999999999999</v>
      </c>
      <c r="AB64" s="117">
        <f>-STOA!Q64</f>
        <v>0</v>
      </c>
      <c r="AC64">
        <f t="shared" si="0"/>
        <v>2.3266652379367723</v>
      </c>
      <c r="AD64">
        <f t="shared" si="1"/>
        <v>262.06711180033278</v>
      </c>
      <c r="AE64">
        <f>'IDT-1'!E64</f>
        <v>0</v>
      </c>
      <c r="AF64" s="26"/>
      <c r="AG64">
        <f t="shared" si="2"/>
        <v>262.06711180033278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96.69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1.5295786284770034</v>
      </c>
      <c r="F65">
        <f>GT_Spot!S65</f>
        <v>0</v>
      </c>
      <c r="G65">
        <f>PPCL_NG!S65</f>
        <v>36.36</v>
      </c>
      <c r="H65">
        <f>PPCL_Spot!S65</f>
        <v>10.91</v>
      </c>
      <c r="I65">
        <f>Bawana_NG!S65</f>
        <v>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68.03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20.309999999999999</v>
      </c>
      <c r="AB65" s="117">
        <f>-STOA!Q65</f>
        <v>0</v>
      </c>
      <c r="AC65">
        <f t="shared" si="0"/>
        <v>1.8875082919305979</v>
      </c>
      <c r="AD65">
        <f t="shared" si="1"/>
        <v>212.6020703365464</v>
      </c>
      <c r="AE65">
        <f>'IDT-1'!E65</f>
        <v>0</v>
      </c>
      <c r="AF65" s="26"/>
      <c r="AG65">
        <f t="shared" si="2"/>
        <v>212.6020703365464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48.35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2.0837770382695502</v>
      </c>
      <c r="F66">
        <f>GT_Spot!S66</f>
        <v>0</v>
      </c>
      <c r="G66">
        <f>PPCL_NG!S66</f>
        <v>36.36</v>
      </c>
      <c r="H66">
        <f>PPCL_Spot!S66</f>
        <v>10.91</v>
      </c>
      <c r="I66">
        <f>Bawana_NG!S66</f>
        <v>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68.03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20.309999999999999</v>
      </c>
      <c r="AB66" s="117">
        <f>-STOA!Q66</f>
        <v>0</v>
      </c>
      <c r="AC66">
        <f t="shared" si="0"/>
        <v>2.317777237936772</v>
      </c>
      <c r="AD66">
        <f t="shared" si="1"/>
        <v>261.0659998003328</v>
      </c>
      <c r="AE66">
        <f>'IDT-1'!E66</f>
        <v>0</v>
      </c>
      <c r="AF66" s="26"/>
      <c r="AG66">
        <f t="shared" si="2"/>
        <v>261.0659998003328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96.69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1.5295786284770034</v>
      </c>
      <c r="F67">
        <f>GT_Spot!S67</f>
        <v>0</v>
      </c>
      <c r="G67">
        <f>PPCL_NG!S67</f>
        <v>36.36</v>
      </c>
      <c r="H67">
        <f>PPCL_Spot!S67</f>
        <v>0</v>
      </c>
      <c r="I67">
        <f>Bawana_NG!S67</f>
        <v>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68.03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20.309999999999999</v>
      </c>
      <c r="AB67" s="117">
        <f>-STOA!Q67</f>
        <v>0</v>
      </c>
      <c r="AC67">
        <f t="shared" si="0"/>
        <v>2.2168922919305976</v>
      </c>
      <c r="AD67">
        <f t="shared" si="1"/>
        <v>249.70268633654641</v>
      </c>
      <c r="AE67">
        <f>'IDT-1'!E67</f>
        <v>0</v>
      </c>
      <c r="AF67" s="26"/>
      <c r="AG67">
        <f t="shared" si="2"/>
        <v>249.70268633654641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96.69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1.5295786284770034</v>
      </c>
      <c r="F68">
        <f>GT_Spot!S68</f>
        <v>0</v>
      </c>
      <c r="G68">
        <f>PPCL_NG!S68</f>
        <v>36.36</v>
      </c>
      <c r="H68">
        <f>PPCL_Spot!S68</f>
        <v>0</v>
      </c>
      <c r="I68">
        <f>Bawana_NG!S68</f>
        <v>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68.03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20.309999999999999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2.2168922919305976</v>
      </c>
      <c r="AD68">
        <f t="shared" ref="AD68:AD98" si="4">SUM(B68:AB68,AI68:AR68)-AC68</f>
        <v>249.70268633654641</v>
      </c>
      <c r="AE68">
        <f>'IDT-1'!E68</f>
        <v>0</v>
      </c>
      <c r="AF68" s="26"/>
      <c r="AG68">
        <f t="shared" ref="AG68:AG98" si="5">SUM(AD68:AF68)+AT68</f>
        <v>249.70268633654641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96.69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2.0837770382695502</v>
      </c>
      <c r="F69">
        <f>GT_Spot!S69</f>
        <v>0</v>
      </c>
      <c r="G69">
        <f>PPCL_NG!S69</f>
        <v>36.36</v>
      </c>
      <c r="H69">
        <f>PPCL_Spot!S69</f>
        <v>10.91</v>
      </c>
      <c r="I69">
        <f>Bawana_NG!S69</f>
        <v>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68.03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20.309999999999999</v>
      </c>
      <c r="AB69" s="117">
        <f>-STOA!Q69</f>
        <v>0</v>
      </c>
      <c r="AC69">
        <f t="shared" si="3"/>
        <v>2.317777237936772</v>
      </c>
      <c r="AD69">
        <f t="shared" si="4"/>
        <v>261.0659998003328</v>
      </c>
      <c r="AE69">
        <f>'IDT-1'!E69</f>
        <v>0</v>
      </c>
      <c r="AF69" s="26"/>
      <c r="AG69">
        <f t="shared" si="5"/>
        <v>261.0659998003328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96.69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2.0837770382695502</v>
      </c>
      <c r="F70">
        <f>GT_Spot!S70</f>
        <v>0</v>
      </c>
      <c r="G70">
        <f>PPCL_NG!S70</f>
        <v>36.36</v>
      </c>
      <c r="H70">
        <f>PPCL_Spot!S70</f>
        <v>10.91</v>
      </c>
      <c r="I70">
        <f>Bawana_NG!S70</f>
        <v>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68.03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20.309999999999999</v>
      </c>
      <c r="AB70" s="117">
        <f>-STOA!Q70</f>
        <v>0</v>
      </c>
      <c r="AC70">
        <f t="shared" si="3"/>
        <v>1.7646972379367722</v>
      </c>
      <c r="AD70">
        <f t="shared" si="4"/>
        <v>198.7690798003328</v>
      </c>
      <c r="AE70">
        <f>'IDT-1'!E70</f>
        <v>0</v>
      </c>
      <c r="AF70" s="26"/>
      <c r="AG70">
        <f t="shared" si="5"/>
        <v>198.7690798003328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33.840000000000003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2.0828432694901533</v>
      </c>
      <c r="F71">
        <f>GT_Spot!S71</f>
        <v>0</v>
      </c>
      <c r="G71">
        <f>PPCL_NG!S71</f>
        <v>36.36</v>
      </c>
      <c r="H71">
        <f>PPCL_Spot!S71</f>
        <v>10.91</v>
      </c>
      <c r="I71">
        <f>Bawana_NG!S71</f>
        <v>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68.03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20.309999999999999</v>
      </c>
      <c r="AB71" s="117">
        <f>-STOA!Q71</f>
        <v>0</v>
      </c>
      <c r="AC71">
        <f t="shared" si="3"/>
        <v>1.9773850207715133</v>
      </c>
      <c r="AD71">
        <f t="shared" si="4"/>
        <v>222.72545824871861</v>
      </c>
      <c r="AE71">
        <f>'IDT-1'!E71</f>
        <v>0</v>
      </c>
      <c r="AF71" s="26"/>
      <c r="AG71">
        <f t="shared" si="5"/>
        <v>222.72545824871861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58.01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2.0828432694901533</v>
      </c>
      <c r="F72">
        <f>GT_Spot!S72</f>
        <v>0</v>
      </c>
      <c r="G72">
        <f>PPCL_NG!S72</f>
        <v>36.36</v>
      </c>
      <c r="H72">
        <f>PPCL_Spot!S72</f>
        <v>10.91</v>
      </c>
      <c r="I72">
        <f>Bawana_NG!S72</f>
        <v>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68.03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20.309999999999999</v>
      </c>
      <c r="AB72" s="117">
        <f>-STOA!Q72</f>
        <v>0</v>
      </c>
      <c r="AC72">
        <f t="shared" si="3"/>
        <v>1.9773850207715133</v>
      </c>
      <c r="AD72">
        <f t="shared" si="4"/>
        <v>222.72545824871861</v>
      </c>
      <c r="AE72">
        <f>'IDT-1'!E72</f>
        <v>0</v>
      </c>
      <c r="AF72" s="26"/>
      <c r="AG72">
        <f t="shared" si="5"/>
        <v>222.72545824871861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58.01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2.0828432694901533</v>
      </c>
      <c r="F73">
        <f>GT_Spot!S73</f>
        <v>0</v>
      </c>
      <c r="G73">
        <f>PPCL_NG!S73</f>
        <v>36.36</v>
      </c>
      <c r="H73">
        <f>PPCL_Spot!S73</f>
        <v>10.91</v>
      </c>
      <c r="I73">
        <f>Bawana_NG!S73</f>
        <v>29.000000000000004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68.03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20.309999999999999</v>
      </c>
      <c r="AB73" s="117">
        <f>-STOA!Q73</f>
        <v>0</v>
      </c>
      <c r="AC73">
        <f t="shared" si="3"/>
        <v>1.9773850207715133</v>
      </c>
      <c r="AD73">
        <f t="shared" si="4"/>
        <v>222.72545824871861</v>
      </c>
      <c r="AE73">
        <f>'IDT-1'!E73</f>
        <v>0</v>
      </c>
      <c r="AF73" s="26"/>
      <c r="AG73">
        <f t="shared" si="5"/>
        <v>222.72545824871861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58.01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2.0828432694901533</v>
      </c>
      <c r="F74">
        <f>GT_Spot!S74</f>
        <v>0</v>
      </c>
      <c r="G74">
        <f>PPCL_NG!S74</f>
        <v>36.36</v>
      </c>
      <c r="H74">
        <f>PPCL_Spot!S74</f>
        <v>10.91</v>
      </c>
      <c r="I74">
        <f>Bawana_NG!S74</f>
        <v>29.000000000000004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68.03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20.309999999999999</v>
      </c>
      <c r="AB74" s="117">
        <f>-STOA!Q74</f>
        <v>0</v>
      </c>
      <c r="AC74">
        <f t="shared" si="3"/>
        <v>1.9773850207715133</v>
      </c>
      <c r="AD74">
        <f t="shared" si="4"/>
        <v>222.72545824871861</v>
      </c>
      <c r="AE74">
        <f>'IDT-1'!E74</f>
        <v>0</v>
      </c>
      <c r="AF74" s="26"/>
      <c r="AG74">
        <f t="shared" si="5"/>
        <v>222.72545824871861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58.01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36.36</v>
      </c>
      <c r="H75">
        <f>PPCL_Spot!S75</f>
        <v>10.91</v>
      </c>
      <c r="I75">
        <f>Bawana_NG!S75</f>
        <v>29.000000000000004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67.809999999999988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1.2949164391691395</v>
      </c>
      <c r="AD75">
        <f t="shared" si="4"/>
        <v>145.85467892096034</v>
      </c>
      <c r="AE75">
        <f>'IDT-1'!E75</f>
        <v>0</v>
      </c>
      <c r="AF75" s="26"/>
      <c r="AG75">
        <f t="shared" si="5"/>
        <v>145.85467892096034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36.36</v>
      </c>
      <c r="H76">
        <f>PPCL_Spot!S76</f>
        <v>10.91</v>
      </c>
      <c r="I76">
        <f>Bawana_NG!S76</f>
        <v>29.000000000000004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67.809999999999988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1.7203964391691395</v>
      </c>
      <c r="AD76">
        <f t="shared" si="4"/>
        <v>193.77919892096031</v>
      </c>
      <c r="AE76">
        <f>'IDT-1'!E76</f>
        <v>0</v>
      </c>
      <c r="AF76" s="26"/>
      <c r="AG76">
        <f t="shared" si="5"/>
        <v>193.77919892096031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48.35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36.36</v>
      </c>
      <c r="H77">
        <f>PPCL_Spot!S77</f>
        <v>10.91</v>
      </c>
      <c r="I77">
        <f>Bawana_NG!S77</f>
        <v>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67.809999999999988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17.07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1.7165244391691394</v>
      </c>
      <c r="AD77">
        <f t="shared" si="4"/>
        <v>193.34307092096032</v>
      </c>
      <c r="AE77">
        <f>'IDT-1'!E77</f>
        <v>0</v>
      </c>
      <c r="AF77" s="26"/>
      <c r="AG77">
        <f t="shared" si="5"/>
        <v>193.34307092096032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30.84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36.36</v>
      </c>
      <c r="H78">
        <f>PPCL_Spot!S78</f>
        <v>10.91</v>
      </c>
      <c r="I78">
        <f>Bawana_NG!S78</f>
        <v>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67.809999999999988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17.79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1.6911804391691392</v>
      </c>
      <c r="AD78">
        <f t="shared" si="4"/>
        <v>190.48841492096034</v>
      </c>
      <c r="AE78">
        <f>'IDT-1'!E78</f>
        <v>0</v>
      </c>
      <c r="AF78" s="26"/>
      <c r="AG78">
        <f t="shared" si="5"/>
        <v>190.48841492096034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27.24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36.36</v>
      </c>
      <c r="H79">
        <f>PPCL_Spot!S79</f>
        <v>10.91</v>
      </c>
      <c r="I79">
        <f>Bawana_NG!S79</f>
        <v>28.999999999999996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67.809999999999988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1.2949164391691395</v>
      </c>
      <c r="AD79">
        <f t="shared" si="4"/>
        <v>145.85467892096034</v>
      </c>
      <c r="AE79">
        <f>'IDT-1'!E79</f>
        <v>0</v>
      </c>
      <c r="AF79" s="26"/>
      <c r="AG79">
        <f t="shared" si="5"/>
        <v>145.85467892096034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36.36</v>
      </c>
      <c r="H80">
        <f>PPCL_Spot!S80</f>
        <v>10.91</v>
      </c>
      <c r="I80">
        <f>Bawana_NG!S80</f>
        <v>28.999999999999996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67.809999999999988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7.8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1.5396444391691395</v>
      </c>
      <c r="AD80">
        <f t="shared" si="4"/>
        <v>173.41995092096033</v>
      </c>
      <c r="AE80">
        <f>'IDT-1'!E80</f>
        <v>0</v>
      </c>
      <c r="AF80" s="26"/>
      <c r="AG80">
        <f t="shared" si="5"/>
        <v>173.41995092096033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20.010000000000002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1.5923863356770311</v>
      </c>
      <c r="F81">
        <f>GT_Spot!S81</f>
        <v>0</v>
      </c>
      <c r="G81">
        <f>PPCL_NG!S81</f>
        <v>36.36</v>
      </c>
      <c r="H81">
        <f>PPCL_Spot!S81</f>
        <v>0</v>
      </c>
      <c r="I81">
        <f>Bawana_NG!S81</f>
        <v>29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67.809999999999988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8.59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1.4446289997539581</v>
      </c>
      <c r="AD81">
        <f t="shared" si="4"/>
        <v>162.7177573359231</v>
      </c>
      <c r="AE81">
        <f>'IDT-1'!E81</f>
        <v>0</v>
      </c>
      <c r="AF81" s="26"/>
      <c r="AG81">
        <f t="shared" si="5"/>
        <v>162.7177573359231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19.84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1.5923863356770311</v>
      </c>
      <c r="F82">
        <f>GT_Spot!S82</f>
        <v>0</v>
      </c>
      <c r="G82">
        <f>PPCL_NG!S82</f>
        <v>36.36</v>
      </c>
      <c r="H82">
        <f>PPCL_Spot!S82</f>
        <v>0</v>
      </c>
      <c r="I82">
        <f>Bawana_NG!S82</f>
        <v>29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67.809999999999988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9.3800000000000008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1.4492929997539579</v>
      </c>
      <c r="AD82">
        <f t="shared" si="4"/>
        <v>163.24309333592308</v>
      </c>
      <c r="AE82">
        <f>'IDT-1'!E82</f>
        <v>0</v>
      </c>
      <c r="AF82" s="26"/>
      <c r="AG82">
        <f t="shared" si="5"/>
        <v>163.24309333592308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19.579999999999998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36.36</v>
      </c>
      <c r="H83">
        <f>PPCL_Spot!S83</f>
        <v>11.51</v>
      </c>
      <c r="I83">
        <f>Bawana_NG!S83</f>
        <v>29.000000000000004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67.489999999999995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1.2973804391691395</v>
      </c>
      <c r="AD83">
        <f t="shared" si="4"/>
        <v>146.13221492096034</v>
      </c>
      <c r="AE83">
        <f>'IDT-1'!E83</f>
        <v>0</v>
      </c>
      <c r="AF83" s="26"/>
      <c r="AG83">
        <f t="shared" si="5"/>
        <v>146.13221492096034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36.36</v>
      </c>
      <c r="H84">
        <f>PPCL_Spot!S84</f>
        <v>11.51</v>
      </c>
      <c r="I84">
        <f>Bawana_NG!S84</f>
        <v>29.000000000000004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67.489999999999995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1.5526684391691394</v>
      </c>
      <c r="AD84">
        <f t="shared" si="4"/>
        <v>174.88692692096032</v>
      </c>
      <c r="AE84">
        <f>'IDT-1'!E84</f>
        <v>0</v>
      </c>
      <c r="AF84" s="26"/>
      <c r="AG84">
        <f t="shared" si="5"/>
        <v>174.88692692096032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29.01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36.36</v>
      </c>
      <c r="H85">
        <f>PPCL_Spot!S85</f>
        <v>11.51</v>
      </c>
      <c r="I85">
        <f>Bawana_NG!S85</f>
        <v>29.000000000000004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67.489999999999995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1.4675724391691394</v>
      </c>
      <c r="AD85">
        <f t="shared" si="4"/>
        <v>165.30202292096033</v>
      </c>
      <c r="AE85">
        <f>'IDT-1'!E85</f>
        <v>0</v>
      </c>
      <c r="AF85" s="26"/>
      <c r="AG85">
        <f t="shared" si="5"/>
        <v>165.30202292096033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19.34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36.36</v>
      </c>
      <c r="H86">
        <f>PPCL_Spot!S86</f>
        <v>11.51</v>
      </c>
      <c r="I86">
        <f>Bawana_NG!S86</f>
        <v>29.000000000000004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67.489999999999995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1.5526684391691394</v>
      </c>
      <c r="AD86">
        <f t="shared" si="4"/>
        <v>174.88692692096032</v>
      </c>
      <c r="AE86">
        <f>'IDT-1'!E86</f>
        <v>0</v>
      </c>
      <c r="AF86" s="26"/>
      <c r="AG86">
        <f t="shared" si="5"/>
        <v>174.88692692096032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29.01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36.36</v>
      </c>
      <c r="H87">
        <f>PPCL_Spot!S87</f>
        <v>11.51</v>
      </c>
      <c r="I87">
        <f>Bawana_NG!S87</f>
        <v>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67.489999999999995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1.2973804391691395</v>
      </c>
      <c r="AD87">
        <f t="shared" si="4"/>
        <v>146.13221492096034</v>
      </c>
      <c r="AE87">
        <f>'IDT-1'!E87</f>
        <v>0</v>
      </c>
      <c r="AF87" s="26"/>
      <c r="AG87">
        <f t="shared" si="5"/>
        <v>146.13221492096034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36.36</v>
      </c>
      <c r="H88">
        <f>PPCL_Spot!S88</f>
        <v>11.51</v>
      </c>
      <c r="I88">
        <f>Bawana_NG!S88</f>
        <v>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67.489999999999995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1.5637242648349989</v>
      </c>
      <c r="AD88">
        <f t="shared" si="4"/>
        <v>115.86587109529447</v>
      </c>
      <c r="AE88">
        <f>'IDT-1'!E88</f>
        <v>0</v>
      </c>
      <c r="AF88" s="26"/>
      <c r="AG88">
        <f t="shared" si="5"/>
        <v>115.86587109529447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36.36</v>
      </c>
      <c r="H89">
        <f>PPCL_Spot!S89</f>
        <v>11.51</v>
      </c>
      <c r="I89">
        <f>Bawana_NG!S89</f>
        <v>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67.489999999999995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1.2973804391691395</v>
      </c>
      <c r="AD89">
        <f t="shared" si="4"/>
        <v>146.13221492096034</v>
      </c>
      <c r="AE89">
        <f>'IDT-1'!E89</f>
        <v>0</v>
      </c>
      <c r="AF89" s="26"/>
      <c r="AG89">
        <f t="shared" si="5"/>
        <v>146.13221492096034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36.36</v>
      </c>
      <c r="H90">
        <f>PPCL_Spot!S90</f>
        <v>11.51</v>
      </c>
      <c r="I90">
        <f>Bawana_NG!S90</f>
        <v>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67.489999999999995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1.5526684391691394</v>
      </c>
      <c r="AD90">
        <f t="shared" si="4"/>
        <v>174.88692692096032</v>
      </c>
      <c r="AE90">
        <f>'IDT-1'!E90</f>
        <v>0</v>
      </c>
      <c r="AF90" s="26"/>
      <c r="AG90">
        <f t="shared" si="5"/>
        <v>174.88692692096032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29.01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36.36</v>
      </c>
      <c r="H91">
        <f>PPCL_Spot!S91</f>
        <v>11.82</v>
      </c>
      <c r="I91">
        <f>Bawana_NG!S91</f>
        <v>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67.059999999999988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1.2963244391691393</v>
      </c>
      <c r="AD91">
        <f t="shared" si="4"/>
        <v>146.01327092096034</v>
      </c>
      <c r="AE91">
        <f>'IDT-1'!E91</f>
        <v>0</v>
      </c>
      <c r="AF91" s="26"/>
      <c r="AG91">
        <f t="shared" si="5"/>
        <v>146.01327092096034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36.36</v>
      </c>
      <c r="H92">
        <f>PPCL_Spot!S92</f>
        <v>11.82</v>
      </c>
      <c r="I92">
        <f>Bawana_NG!S92</f>
        <v>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67.05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1.2962364391691394</v>
      </c>
      <c r="AD92">
        <f t="shared" si="4"/>
        <v>146.00335892096032</v>
      </c>
      <c r="AE92">
        <f>'IDT-1'!E92</f>
        <v>0</v>
      </c>
      <c r="AF92" s="26"/>
      <c r="AG92">
        <f t="shared" si="5"/>
        <v>146.00335892096032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36.36</v>
      </c>
      <c r="H93">
        <f>PPCL_Spot!S93</f>
        <v>11.82</v>
      </c>
      <c r="I93">
        <f>Bawana_NG!S93</f>
        <v>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67.05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1.6513615400569521</v>
      </c>
      <c r="AD93">
        <f t="shared" si="4"/>
        <v>105.64823382007252</v>
      </c>
      <c r="AE93">
        <f>'IDT-1'!E93</f>
        <v>0</v>
      </c>
      <c r="AF93" s="26"/>
      <c r="AG93">
        <f t="shared" si="5"/>
        <v>105.64823382007252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36.36</v>
      </c>
      <c r="H94">
        <f>PPCL_Spot!S94</f>
        <v>11.82</v>
      </c>
      <c r="I94">
        <f>Bawana_NG!S94</f>
        <v>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67.05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1.2962364391691394</v>
      </c>
      <c r="AD94">
        <f t="shared" si="4"/>
        <v>146.00335892096032</v>
      </c>
      <c r="AE94">
        <f>'IDT-1'!E94</f>
        <v>0</v>
      </c>
      <c r="AF94" s="26"/>
      <c r="AG94">
        <f t="shared" si="5"/>
        <v>146.00335892096032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36.36</v>
      </c>
      <c r="H95">
        <f>PPCL_Spot!S95</f>
        <v>11.82</v>
      </c>
      <c r="I95">
        <f>Bawana_NG!S95</f>
        <v>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1.4659884391691396</v>
      </c>
      <c r="AD95">
        <f t="shared" si="4"/>
        <v>165.12360692096036</v>
      </c>
      <c r="AE95">
        <f>'IDT-1'!E95</f>
        <v>0</v>
      </c>
      <c r="AF95" s="26"/>
      <c r="AG95">
        <f t="shared" si="5"/>
        <v>165.12360692096036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19.34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36.36</v>
      </c>
      <c r="H96">
        <f>PPCL_Spot!S96</f>
        <v>11.82</v>
      </c>
      <c r="I96">
        <f>Bawana_NG!S96</f>
        <v>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66.91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1.2950044391691395</v>
      </c>
      <c r="AD96">
        <f t="shared" si="4"/>
        <v>145.86459092096035</v>
      </c>
      <c r="AE96">
        <f>'IDT-1'!E96</f>
        <v>0</v>
      </c>
      <c r="AF96" s="26"/>
      <c r="AG96">
        <f t="shared" si="5"/>
        <v>145.86459092096035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36.36</v>
      </c>
      <c r="H97">
        <f>PPCL_Spot!S97</f>
        <v>11.82</v>
      </c>
      <c r="I97">
        <f>Bawana_NG!S97</f>
        <v>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66.58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1.2921004391691397</v>
      </c>
      <c r="AD97">
        <f t="shared" si="4"/>
        <v>145.53749492096037</v>
      </c>
      <c r="AE97">
        <f>'IDT-1'!E97</f>
        <v>0</v>
      </c>
      <c r="AF97" s="26"/>
      <c r="AG97">
        <f t="shared" si="5"/>
        <v>145.53749492096037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36.36</v>
      </c>
      <c r="H98">
        <f>PPCL_Spot!S98</f>
        <v>11.82</v>
      </c>
      <c r="I98">
        <f>Bawana_NG!S98</f>
        <v>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65.960000000000008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1.2866444391691396</v>
      </c>
      <c r="AD98">
        <f t="shared" si="4"/>
        <v>144.92295092096035</v>
      </c>
      <c r="AE98">
        <f>'IDT-1'!E98</f>
        <v>0</v>
      </c>
      <c r="AF98" s="26"/>
      <c r="AG98">
        <f t="shared" si="5"/>
        <v>144.92295092096035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4.8372988473090558E-2</v>
      </c>
      <c r="F99">
        <f t="shared" si="6"/>
        <v>0</v>
      </c>
      <c r="G99">
        <f t="shared" si="6"/>
        <v>0.87264000000000064</v>
      </c>
      <c r="H99">
        <f t="shared" si="6"/>
        <v>0.24048999999999987</v>
      </c>
      <c r="I99">
        <f t="shared" si="6"/>
        <v>0.69573133745330451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1.6392499999999999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1.5157500000000001E-2</v>
      </c>
      <c r="Z99" s="75">
        <f t="shared" si="6"/>
        <v>0</v>
      </c>
      <c r="AA99" s="117">
        <f t="shared" si="6"/>
        <v>0.26984999999999987</v>
      </c>
      <c r="AB99" s="117">
        <f t="shared" si="6"/>
        <v>0</v>
      </c>
      <c r="AC99">
        <f t="shared" si="6"/>
        <v>4.1209680479774531E-2</v>
      </c>
      <c r="AD99">
        <f t="shared" si="6"/>
        <v>4.4383096454466209</v>
      </c>
      <c r="AE99">
        <f t="shared" si="6"/>
        <v>0</v>
      </c>
      <c r="AG99">
        <f t="shared" si="6"/>
        <v>4.4383096454466209</v>
      </c>
      <c r="AI99">
        <f t="shared" si="6"/>
        <v>0</v>
      </c>
      <c r="AJ99">
        <f t="shared" si="6"/>
        <v>0</v>
      </c>
      <c r="AK99">
        <f t="shared" si="6"/>
        <v>6.1639999999999986E-2</v>
      </c>
      <c r="AL99">
        <f t="shared" si="6"/>
        <v>-0.10125000000000001</v>
      </c>
      <c r="AM99">
        <f t="shared" si="6"/>
        <v>0</v>
      </c>
      <c r="AN99">
        <f t="shared" si="6"/>
        <v>0</v>
      </c>
      <c r="AO99">
        <f t="shared" si="6"/>
        <v>0.73763750000000061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44826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2.12</v>
      </c>
      <c r="I3">
        <f>Bawana_NG!R3</f>
        <v>5.77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0.20143200000000003</v>
      </c>
      <c r="AD3">
        <f>SUM(B3:AB3,AI3:AR3)-AC3</f>
        <v>22.688568</v>
      </c>
      <c r="AE3">
        <f>'IDT-1'!D3</f>
        <v>0</v>
      </c>
      <c r="AF3" s="26"/>
      <c r="AG3">
        <f>SUM(AD3:AF3)</f>
        <v>22.688568</v>
      </c>
      <c r="AI3" s="75">
        <f>PXIL!L3</f>
        <v>0</v>
      </c>
      <c r="AJ3" s="75">
        <f>PXIL!R3</f>
        <v>0</v>
      </c>
      <c r="AK3" s="75">
        <f>RTM_IEX!L3</f>
        <v>3.86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2.12</v>
      </c>
      <c r="I4">
        <f>Bawana_NG!R4</f>
        <v>5.77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0.20143200000000003</v>
      </c>
      <c r="AD4">
        <f t="shared" ref="AD4:AD67" si="1">SUM(B4:AB4,AI4:AR4)-AC4</f>
        <v>22.688568</v>
      </c>
      <c r="AE4">
        <f>'IDT-1'!D4</f>
        <v>0</v>
      </c>
      <c r="AF4" s="26"/>
      <c r="AG4">
        <f t="shared" ref="AG4:AG67" si="2">SUM(AD4:AF4)</f>
        <v>22.688568</v>
      </c>
      <c r="AI4" s="75">
        <f>PXIL!L4</f>
        <v>0</v>
      </c>
      <c r="AJ4" s="75">
        <f>PXIL!R4</f>
        <v>0</v>
      </c>
      <c r="AK4" s="75">
        <f>RTM_IEX!L4</f>
        <v>3.86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2.12</v>
      </c>
      <c r="I5">
        <f>Bawana_NG!R5</f>
        <v>5.77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0.20143200000000003</v>
      </c>
      <c r="AD5">
        <f t="shared" si="1"/>
        <v>22.688568</v>
      </c>
      <c r="AE5">
        <f>'IDT-1'!D5</f>
        <v>0</v>
      </c>
      <c r="AF5" s="26"/>
      <c r="AG5">
        <f t="shared" si="2"/>
        <v>22.688568</v>
      </c>
      <c r="AI5" s="75">
        <f>PXIL!L5</f>
        <v>0</v>
      </c>
      <c r="AJ5" s="75">
        <f>PXIL!R5</f>
        <v>0</v>
      </c>
      <c r="AK5" s="75">
        <f>RTM_IEX!L5</f>
        <v>3.86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2.12</v>
      </c>
      <c r="I6">
        <f>Bawana_NG!R6</f>
        <v>5.77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0.20143200000000003</v>
      </c>
      <c r="AD6">
        <f t="shared" si="1"/>
        <v>22.688568</v>
      </c>
      <c r="AE6">
        <f>'IDT-1'!D6</f>
        <v>0</v>
      </c>
      <c r="AF6" s="26"/>
      <c r="AG6">
        <f t="shared" si="2"/>
        <v>22.688568</v>
      </c>
      <c r="AI6" s="75">
        <f>PXIL!L6</f>
        <v>0</v>
      </c>
      <c r="AJ6" s="75">
        <f>PXIL!R6</f>
        <v>0</v>
      </c>
      <c r="AK6" s="75">
        <f>RTM_IEX!L6</f>
        <v>3.86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2.12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0.23592800000000003</v>
      </c>
      <c r="AD7">
        <f t="shared" si="1"/>
        <v>26.574072000000001</v>
      </c>
      <c r="AE7">
        <f>'IDT-1'!D7</f>
        <v>0</v>
      </c>
      <c r="AF7" s="26"/>
      <c r="AG7">
        <f t="shared" si="2"/>
        <v>26.574072000000001</v>
      </c>
      <c r="AI7" s="75">
        <f>PXIL!L7</f>
        <v>0</v>
      </c>
      <c r="AJ7" s="75">
        <f>PXIL!R7</f>
        <v>0</v>
      </c>
      <c r="AK7" s="75">
        <f>RTM_IEX!L7</f>
        <v>7.73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2.12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0.16790400000000003</v>
      </c>
      <c r="AD8">
        <f t="shared" si="1"/>
        <v>18.912096000000002</v>
      </c>
      <c r="AE8">
        <f>'IDT-1'!D8</f>
        <v>0</v>
      </c>
      <c r="AF8" s="26"/>
      <c r="AG8">
        <f t="shared" si="2"/>
        <v>18.912096000000002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2.12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0.18488800000000002</v>
      </c>
      <c r="AD9">
        <f t="shared" si="1"/>
        <v>20.825112000000001</v>
      </c>
      <c r="AE9">
        <f>'IDT-1'!D9</f>
        <v>0</v>
      </c>
      <c r="AF9" s="26"/>
      <c r="AG9">
        <f t="shared" si="2"/>
        <v>20.825112000000001</v>
      </c>
      <c r="AI9" s="75">
        <f>PXIL!L9</f>
        <v>0</v>
      </c>
      <c r="AJ9" s="75">
        <f>PXIL!R9</f>
        <v>0</v>
      </c>
      <c r="AK9" s="75">
        <f>RTM_IEX!L9</f>
        <v>1.93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2.12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0.18488800000000002</v>
      </c>
      <c r="AD10">
        <f t="shared" si="1"/>
        <v>20.825112000000001</v>
      </c>
      <c r="AE10">
        <f>'IDT-1'!D10</f>
        <v>0</v>
      </c>
      <c r="AF10" s="26"/>
      <c r="AG10">
        <f t="shared" si="2"/>
        <v>20.825112000000001</v>
      </c>
      <c r="AI10" s="75">
        <f>PXIL!L10</f>
        <v>0</v>
      </c>
      <c r="AJ10" s="75">
        <f>PXIL!R10</f>
        <v>0</v>
      </c>
      <c r="AK10" s="75">
        <f>RTM_IEX!L10</f>
        <v>1.93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2.12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0.17644000000000001</v>
      </c>
      <c r="AD11">
        <f t="shared" si="1"/>
        <v>19.873560000000001</v>
      </c>
      <c r="AE11">
        <f>'IDT-1'!D11</f>
        <v>0</v>
      </c>
      <c r="AF11" s="26"/>
      <c r="AG11">
        <f t="shared" si="2"/>
        <v>19.873560000000001</v>
      </c>
      <c r="AI11" s="75">
        <f>PXIL!L11</f>
        <v>0</v>
      </c>
      <c r="AJ11" s="75">
        <f>PXIL!R11</f>
        <v>0</v>
      </c>
      <c r="AK11" s="75">
        <f>RTM_IEX!L11</f>
        <v>0.97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2.12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0.17644000000000001</v>
      </c>
      <c r="AD12">
        <f t="shared" si="1"/>
        <v>19.873560000000001</v>
      </c>
      <c r="AE12">
        <f>'IDT-1'!D12</f>
        <v>0</v>
      </c>
      <c r="AF12" s="26"/>
      <c r="AG12">
        <f t="shared" si="2"/>
        <v>19.873560000000001</v>
      </c>
      <c r="AI12" s="75">
        <f>PXIL!L12</f>
        <v>0</v>
      </c>
      <c r="AJ12" s="75">
        <f>PXIL!R12</f>
        <v>0</v>
      </c>
      <c r="AK12" s="75">
        <f>RTM_IEX!L12</f>
        <v>0.97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2.12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0.21639200000000003</v>
      </c>
      <c r="AD13">
        <f t="shared" si="1"/>
        <v>24.373608000000004</v>
      </c>
      <c r="AE13">
        <f>'IDT-1'!D13</f>
        <v>0</v>
      </c>
      <c r="AF13" s="26"/>
      <c r="AG13">
        <f t="shared" si="2"/>
        <v>24.373608000000004</v>
      </c>
      <c r="AI13" s="75">
        <f>PXIL!L13</f>
        <v>0</v>
      </c>
      <c r="AJ13" s="75">
        <f>PXIL!R13</f>
        <v>0</v>
      </c>
      <c r="AK13" s="75">
        <f>RTM_IEX!L13</f>
        <v>5.51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2.12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0.17678212752219535</v>
      </c>
      <c r="AD14">
        <f t="shared" si="1"/>
        <v>17.903217872477807</v>
      </c>
      <c r="AE14">
        <f>'IDT-1'!D14</f>
        <v>0</v>
      </c>
      <c r="AF14" s="26"/>
      <c r="AG14">
        <f t="shared" si="2"/>
        <v>17.903217872477807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2.12</v>
      </c>
      <c r="I15">
        <f>Bawana_NG!R15</f>
        <v>5.8200000000000012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0.16790400000000003</v>
      </c>
      <c r="AD15">
        <f t="shared" si="1"/>
        <v>18.912096000000002</v>
      </c>
      <c r="AE15">
        <f>'IDT-1'!D15</f>
        <v>0</v>
      </c>
      <c r="AF15" s="26"/>
      <c r="AG15">
        <f t="shared" si="2"/>
        <v>18.912096000000002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2.12</v>
      </c>
      <c r="I16">
        <f>Bawana_NG!R16</f>
        <v>5.8200000000000012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0.16790400000000003</v>
      </c>
      <c r="AD16">
        <f t="shared" si="1"/>
        <v>18.912096000000002</v>
      </c>
      <c r="AE16">
        <f>'IDT-1'!D16</f>
        <v>0</v>
      </c>
      <c r="AF16" s="26"/>
      <c r="AG16">
        <f t="shared" si="2"/>
        <v>18.912096000000002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0.16790400000000003</v>
      </c>
      <c r="AD17">
        <f t="shared" si="1"/>
        <v>18.912096000000002</v>
      </c>
      <c r="AE17">
        <f>'IDT-1'!D17</f>
        <v>0</v>
      </c>
      <c r="AF17" s="26"/>
      <c r="AG17">
        <f t="shared" si="2"/>
        <v>18.912096000000002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0.16790400000000003</v>
      </c>
      <c r="AD18">
        <f t="shared" si="1"/>
        <v>18.912096000000002</v>
      </c>
      <c r="AE18">
        <f>'IDT-1'!D18</f>
        <v>0</v>
      </c>
      <c r="AF18" s="26"/>
      <c r="AG18">
        <f t="shared" si="2"/>
        <v>18.912096000000002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2.1800000000000002</v>
      </c>
      <c r="I19">
        <f>Bawana_NG!R19</f>
        <v>5.8202684130424771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0.20847436203477379</v>
      </c>
      <c r="AD19">
        <f t="shared" si="1"/>
        <v>23.481794051007704</v>
      </c>
      <c r="AE19">
        <f>'IDT-1'!D19</f>
        <v>0</v>
      </c>
      <c r="AF19" s="26"/>
      <c r="AG19">
        <f t="shared" si="2"/>
        <v>23.481794051007704</v>
      </c>
      <c r="AI19" s="75">
        <f>PXIL!L19</f>
        <v>0</v>
      </c>
      <c r="AJ19" s="75">
        <f>PXIL!R19</f>
        <v>0</v>
      </c>
      <c r="AK19" s="75">
        <f>RTM_IEX!L19</f>
        <v>4.55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2.1800000000000002</v>
      </c>
      <c r="I20">
        <f>Bawana_NG!R20</f>
        <v>5.8202684130424771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0.18619061707916443</v>
      </c>
      <c r="AD20">
        <f t="shared" si="1"/>
        <v>16.954077795963315</v>
      </c>
      <c r="AE20">
        <f>'IDT-1'!D20</f>
        <v>0</v>
      </c>
      <c r="AF20" s="26"/>
      <c r="AG20">
        <f t="shared" si="2"/>
        <v>16.954077795963315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-2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5.8202684130424771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0.1684343620347738</v>
      </c>
      <c r="AD21">
        <f t="shared" si="1"/>
        <v>18.971834051007704</v>
      </c>
      <c r="AE21">
        <f>'IDT-1'!D21</f>
        <v>0</v>
      </c>
      <c r="AF21" s="26"/>
      <c r="AG21">
        <f t="shared" si="2"/>
        <v>18.971834051007704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5.8202684130424771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0.17697036203477379</v>
      </c>
      <c r="AD22">
        <f t="shared" si="1"/>
        <v>19.933298051007704</v>
      </c>
      <c r="AE22">
        <f>'IDT-1'!D22</f>
        <v>0</v>
      </c>
      <c r="AF22" s="26"/>
      <c r="AG22">
        <f t="shared" si="2"/>
        <v>19.933298051007704</v>
      </c>
      <c r="AI22" s="75">
        <f>PXIL!L22</f>
        <v>0</v>
      </c>
      <c r="AJ22" s="75">
        <f>PXIL!R22</f>
        <v>0</v>
      </c>
      <c r="AK22" s="75">
        <f>RTM_IEX!L22</f>
        <v>0.97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2.1800000000000002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0.17696800000000001</v>
      </c>
      <c r="AD23">
        <f t="shared" si="1"/>
        <v>19.933032000000001</v>
      </c>
      <c r="AE23">
        <f>'IDT-1'!D23</f>
        <v>0</v>
      </c>
      <c r="AF23" s="26"/>
      <c r="AG23">
        <f t="shared" si="2"/>
        <v>19.933032000000001</v>
      </c>
      <c r="AI23" s="75">
        <f>PXIL!L23</f>
        <v>0</v>
      </c>
      <c r="AJ23" s="75">
        <f>PXIL!R23</f>
        <v>0</v>
      </c>
      <c r="AK23" s="75">
        <f>RTM_IEX!L23</f>
        <v>0.97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2.1800000000000002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0.19395200000000001</v>
      </c>
      <c r="AD24">
        <f t="shared" si="1"/>
        <v>21.846048</v>
      </c>
      <c r="AE24">
        <f>'IDT-1'!D24</f>
        <v>0</v>
      </c>
      <c r="AF24" s="26"/>
      <c r="AG24">
        <f t="shared" si="2"/>
        <v>21.846048</v>
      </c>
      <c r="AI24" s="75">
        <f>PXIL!L24</f>
        <v>0</v>
      </c>
      <c r="AJ24" s="75">
        <f>PXIL!R24</f>
        <v>0</v>
      </c>
      <c r="AK24" s="75">
        <f>RTM_IEX!L24</f>
        <v>2.9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2.36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0.25335200000000002</v>
      </c>
      <c r="AD25">
        <f t="shared" si="1"/>
        <v>28.536648</v>
      </c>
      <c r="AE25">
        <f>'IDT-1'!D25</f>
        <v>0</v>
      </c>
      <c r="AF25" s="26"/>
      <c r="AG25">
        <f t="shared" si="2"/>
        <v>28.536648</v>
      </c>
      <c r="AI25" s="75">
        <f>PXIL!L25</f>
        <v>0</v>
      </c>
      <c r="AJ25" s="75">
        <f>PXIL!R25</f>
        <v>0</v>
      </c>
      <c r="AK25" s="75">
        <f>RTM_IEX!L25</f>
        <v>9.4700000000000006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2.36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0.19553599999999999</v>
      </c>
      <c r="AD26">
        <f t="shared" si="1"/>
        <v>22.024463999999998</v>
      </c>
      <c r="AE26">
        <f>'IDT-1'!D26</f>
        <v>0</v>
      </c>
      <c r="AF26" s="26"/>
      <c r="AG26">
        <f t="shared" si="2"/>
        <v>22.024463999999998</v>
      </c>
      <c r="AI26" s="75">
        <f>PXIL!L26</f>
        <v>0</v>
      </c>
      <c r="AJ26" s="75">
        <f>PXIL!R26</f>
        <v>0</v>
      </c>
      <c r="AK26" s="75">
        <f>RTM_IEX!L26</f>
        <v>2.9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1.67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0.21498400000000001</v>
      </c>
      <c r="AD27">
        <f t="shared" si="1"/>
        <v>24.215015999999999</v>
      </c>
      <c r="AE27">
        <f>'IDT-1'!D27</f>
        <v>0</v>
      </c>
      <c r="AF27" s="26"/>
      <c r="AG27">
        <f t="shared" si="2"/>
        <v>24.215015999999999</v>
      </c>
      <c r="AI27" s="75">
        <f>PXIL!L27</f>
        <v>0</v>
      </c>
      <c r="AJ27" s="75">
        <f>PXIL!R27</f>
        <v>0</v>
      </c>
      <c r="AK27" s="75">
        <f>RTM_IEX!L27</f>
        <v>5.8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1.67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0.22352</v>
      </c>
      <c r="AD28">
        <f t="shared" si="1"/>
        <v>25.176479999999998</v>
      </c>
      <c r="AE28">
        <f>'IDT-1'!D28</f>
        <v>0</v>
      </c>
      <c r="AF28" s="26"/>
      <c r="AG28">
        <f t="shared" si="2"/>
        <v>25.176479999999998</v>
      </c>
      <c r="AI28" s="75">
        <f>PXIL!L28</f>
        <v>0</v>
      </c>
      <c r="AJ28" s="75">
        <f>PXIL!R28</f>
        <v>0</v>
      </c>
      <c r="AK28" s="75">
        <f>RTM_IEX!L28</f>
        <v>6.77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0.83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0.21612799999999999</v>
      </c>
      <c r="AD29">
        <f t="shared" si="1"/>
        <v>24.343871999999998</v>
      </c>
      <c r="AE29">
        <f>'IDT-1'!D29</f>
        <v>0</v>
      </c>
      <c r="AF29" s="26"/>
      <c r="AG29">
        <f t="shared" si="2"/>
        <v>24.343871999999998</v>
      </c>
      <c r="AI29" s="75">
        <f>PXIL!L29</f>
        <v>0</v>
      </c>
      <c r="AJ29" s="75">
        <f>PXIL!R29</f>
        <v>0</v>
      </c>
      <c r="AK29" s="75">
        <f>RTM_IEX!L29</f>
        <v>6.77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0.83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0.23311199999999999</v>
      </c>
      <c r="AD30">
        <f t="shared" si="1"/>
        <v>26.256888</v>
      </c>
      <c r="AE30">
        <f>'IDT-1'!D30</f>
        <v>0</v>
      </c>
      <c r="AF30" s="26"/>
      <c r="AG30">
        <f t="shared" si="2"/>
        <v>26.256888</v>
      </c>
      <c r="AI30" s="75">
        <f>PXIL!L30</f>
        <v>0</v>
      </c>
      <c r="AJ30" s="75">
        <f>PXIL!R30</f>
        <v>0</v>
      </c>
      <c r="AK30" s="75">
        <f>RTM_IEX!L30</f>
        <v>8.6999999999999993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2.36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9.67</v>
      </c>
      <c r="AB31" s="117">
        <f>-STOA!R31</f>
        <v>0</v>
      </c>
      <c r="AC31">
        <f t="shared" si="0"/>
        <v>0.29506399999999999</v>
      </c>
      <c r="AD31">
        <f t="shared" si="1"/>
        <v>33.234936000000005</v>
      </c>
      <c r="AE31">
        <f>'IDT-1'!D31</f>
        <v>0</v>
      </c>
      <c r="AF31" s="26"/>
      <c r="AG31">
        <f t="shared" si="2"/>
        <v>33.234936000000005</v>
      </c>
      <c r="AI31" s="75">
        <f>PXIL!L31</f>
        <v>0</v>
      </c>
      <c r="AJ31" s="75">
        <f>PXIL!R31</f>
        <v>0</v>
      </c>
      <c r="AK31" s="75">
        <f>RTM_IEX!L31</f>
        <v>8.41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2.36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9.67</v>
      </c>
      <c r="AB32" s="117">
        <f>-STOA!R32</f>
        <v>0</v>
      </c>
      <c r="AC32">
        <f t="shared" si="0"/>
        <v>0.23804</v>
      </c>
      <c r="AD32">
        <f t="shared" si="1"/>
        <v>26.811959999999996</v>
      </c>
      <c r="AE32">
        <f>'IDT-1'!D32</f>
        <v>0</v>
      </c>
      <c r="AF32" s="26"/>
      <c r="AG32">
        <f t="shared" si="2"/>
        <v>26.811959999999996</v>
      </c>
      <c r="AI32" s="75">
        <f>PXIL!L32</f>
        <v>0</v>
      </c>
      <c r="AJ32" s="75">
        <f>PXIL!R32</f>
        <v>0</v>
      </c>
      <c r="AK32" s="75">
        <f>RTM_IEX!L32</f>
        <v>1.93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2.2999999999999998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9.67</v>
      </c>
      <c r="AB33" s="117">
        <f>-STOA!R33</f>
        <v>0</v>
      </c>
      <c r="AC33">
        <f t="shared" si="0"/>
        <v>0.26303200000000004</v>
      </c>
      <c r="AD33">
        <f t="shared" si="1"/>
        <v>29.626968000000002</v>
      </c>
      <c r="AE33">
        <f>'IDT-1'!D33</f>
        <v>0</v>
      </c>
      <c r="AF33" s="26"/>
      <c r="AG33">
        <f t="shared" si="2"/>
        <v>29.626968000000002</v>
      </c>
      <c r="AI33" s="75">
        <f>PXIL!L33</f>
        <v>0</v>
      </c>
      <c r="AJ33" s="75">
        <f>PXIL!R33</f>
        <v>0</v>
      </c>
      <c r="AK33" s="75">
        <f>RTM_IEX!L33</f>
        <v>4.83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2.2999999999999998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9.67</v>
      </c>
      <c r="AB34" s="117">
        <f>-STOA!R34</f>
        <v>0</v>
      </c>
      <c r="AC34">
        <f t="shared" si="0"/>
        <v>0.27156800000000003</v>
      </c>
      <c r="AD34">
        <f t="shared" si="1"/>
        <v>30.588432000000005</v>
      </c>
      <c r="AE34">
        <f>'IDT-1'!D34</f>
        <v>0</v>
      </c>
      <c r="AF34" s="26"/>
      <c r="AG34">
        <f t="shared" si="2"/>
        <v>30.588432000000005</v>
      </c>
      <c r="AI34" s="75">
        <f>PXIL!L34</f>
        <v>0</v>
      </c>
      <c r="AJ34" s="75">
        <f>PXIL!R34</f>
        <v>0</v>
      </c>
      <c r="AK34" s="75">
        <f>RTM_IEX!L34</f>
        <v>5.8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2.2999999999999998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9.67</v>
      </c>
      <c r="AB35" s="117">
        <f>-STOA!R35</f>
        <v>0</v>
      </c>
      <c r="AC35">
        <f t="shared" si="0"/>
        <v>0.27165600000000001</v>
      </c>
      <c r="AD35">
        <f t="shared" si="1"/>
        <v>30.598344000000001</v>
      </c>
      <c r="AE35">
        <f>'IDT-1'!D35</f>
        <v>0</v>
      </c>
      <c r="AF35" s="26"/>
      <c r="AG35">
        <f t="shared" si="2"/>
        <v>30.598344000000001</v>
      </c>
      <c r="AI35" s="75">
        <f>PXIL!L35</f>
        <v>0</v>
      </c>
      <c r="AJ35" s="75">
        <f>PXIL!R35</f>
        <v>0</v>
      </c>
      <c r="AK35" s="75">
        <f>RTM_IEX!L35</f>
        <v>5.81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2.2999999999999998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9.67</v>
      </c>
      <c r="AB36" s="117">
        <f>-STOA!R36</f>
        <v>0</v>
      </c>
      <c r="AC36">
        <f t="shared" si="0"/>
        <v>0.28864000000000001</v>
      </c>
      <c r="AD36">
        <f t="shared" si="1"/>
        <v>32.511360000000003</v>
      </c>
      <c r="AE36">
        <f>'IDT-1'!D36</f>
        <v>0</v>
      </c>
      <c r="AF36" s="26"/>
      <c r="AG36">
        <f t="shared" si="2"/>
        <v>32.511360000000003</v>
      </c>
      <c r="AI36" s="75">
        <f>PXIL!L36</f>
        <v>0</v>
      </c>
      <c r="AJ36" s="75">
        <f>PXIL!R36</f>
        <v>0</v>
      </c>
      <c r="AK36" s="75">
        <f>RTM_IEX!L36</f>
        <v>7.74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2.2999999999999998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9.67</v>
      </c>
      <c r="AB37" s="117">
        <f>-STOA!R37</f>
        <v>0</v>
      </c>
      <c r="AC37">
        <f t="shared" si="0"/>
        <v>0.33968000000000004</v>
      </c>
      <c r="AD37">
        <f t="shared" si="1"/>
        <v>38.26032</v>
      </c>
      <c r="AE37">
        <f>'IDT-1'!D37</f>
        <v>0</v>
      </c>
      <c r="AF37" s="26"/>
      <c r="AG37">
        <f t="shared" si="2"/>
        <v>38.26032</v>
      </c>
      <c r="AI37" s="75">
        <f>PXIL!L37</f>
        <v>0</v>
      </c>
      <c r="AJ37" s="75">
        <f>PXIL!R37</f>
        <v>0</v>
      </c>
      <c r="AK37" s="75">
        <f>RTM_IEX!L37</f>
        <v>13.54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2.2999999999999998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9.67</v>
      </c>
      <c r="AB38" s="117">
        <f>-STOA!R38</f>
        <v>0</v>
      </c>
      <c r="AC38">
        <f t="shared" si="0"/>
        <v>0.28010400000000002</v>
      </c>
      <c r="AD38">
        <f t="shared" si="1"/>
        <v>31.549896</v>
      </c>
      <c r="AE38">
        <f>'IDT-1'!D38</f>
        <v>0</v>
      </c>
      <c r="AF38" s="26"/>
      <c r="AG38">
        <f t="shared" si="2"/>
        <v>31.549896</v>
      </c>
      <c r="AI38" s="75">
        <f>PXIL!L38</f>
        <v>0</v>
      </c>
      <c r="AJ38" s="75">
        <f>PXIL!R38</f>
        <v>0</v>
      </c>
      <c r="AK38" s="75">
        <f>RTM_IEX!L38</f>
        <v>6.77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2.2999999999999998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9.67</v>
      </c>
      <c r="AB39" s="117">
        <f>-STOA!R39</f>
        <v>0</v>
      </c>
      <c r="AC39">
        <f t="shared" si="0"/>
        <v>0.30562400000000001</v>
      </c>
      <c r="AD39">
        <f t="shared" si="1"/>
        <v>34.424376000000002</v>
      </c>
      <c r="AE39">
        <f>'IDT-1'!D39</f>
        <v>0</v>
      </c>
      <c r="AF39" s="26"/>
      <c r="AG39">
        <f t="shared" si="2"/>
        <v>34.424376000000002</v>
      </c>
      <c r="AI39" s="75">
        <f>PXIL!L39</f>
        <v>0</v>
      </c>
      <c r="AJ39" s="75">
        <f>PXIL!R39</f>
        <v>0</v>
      </c>
      <c r="AK39" s="75">
        <f>RTM_IEX!L39</f>
        <v>9.67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2.2999999999999998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9.67</v>
      </c>
      <c r="AB40" s="117">
        <f>-STOA!R40</f>
        <v>0</v>
      </c>
      <c r="AC40">
        <f t="shared" si="0"/>
        <v>0.30562400000000001</v>
      </c>
      <c r="AD40">
        <f t="shared" si="1"/>
        <v>34.424376000000002</v>
      </c>
      <c r="AE40">
        <f>'IDT-1'!D40</f>
        <v>0</v>
      </c>
      <c r="AF40" s="26"/>
      <c r="AG40">
        <f t="shared" si="2"/>
        <v>34.424376000000002</v>
      </c>
      <c r="AI40" s="75">
        <f>PXIL!L40</f>
        <v>0</v>
      </c>
      <c r="AJ40" s="75">
        <f>PXIL!R40</f>
        <v>0</v>
      </c>
      <c r="AK40" s="75">
        <f>RTM_IEX!L40</f>
        <v>9.67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2.2999999999999998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9.67</v>
      </c>
      <c r="AB41" s="117">
        <f>-STOA!R41</f>
        <v>0</v>
      </c>
      <c r="AC41">
        <f t="shared" si="0"/>
        <v>0.31407200000000002</v>
      </c>
      <c r="AD41">
        <f t="shared" si="1"/>
        <v>35.375928000000002</v>
      </c>
      <c r="AE41">
        <f>'IDT-1'!D41</f>
        <v>0</v>
      </c>
      <c r="AF41" s="26"/>
      <c r="AG41">
        <f t="shared" si="2"/>
        <v>35.375928000000002</v>
      </c>
      <c r="AI41" s="75">
        <f>PXIL!L41</f>
        <v>0</v>
      </c>
      <c r="AJ41" s="75">
        <f>PXIL!R41</f>
        <v>0</v>
      </c>
      <c r="AK41" s="75">
        <f>RTM_IEX!L41</f>
        <v>10.63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2.2999999999999998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9.67</v>
      </c>
      <c r="AB42" s="117">
        <f>-STOA!R42</f>
        <v>0</v>
      </c>
      <c r="AC42">
        <f t="shared" si="0"/>
        <v>0.30553600000000003</v>
      </c>
      <c r="AD42">
        <f t="shared" si="1"/>
        <v>34.414463999999995</v>
      </c>
      <c r="AE42">
        <f>'IDT-1'!D42</f>
        <v>0</v>
      </c>
      <c r="AF42" s="26"/>
      <c r="AG42">
        <f t="shared" si="2"/>
        <v>34.414463999999995</v>
      </c>
      <c r="AI42" s="75">
        <f>PXIL!L42</f>
        <v>0</v>
      </c>
      <c r="AJ42" s="75">
        <f>PXIL!R42</f>
        <v>0</v>
      </c>
      <c r="AK42" s="75">
        <f>RTM_IEX!L42</f>
        <v>9.66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2.2999999999999998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0.35666400000000004</v>
      </c>
      <c r="AD43">
        <f t="shared" si="1"/>
        <v>40.173335999999999</v>
      </c>
      <c r="AE43">
        <f>'IDT-1'!D43</f>
        <v>0</v>
      </c>
      <c r="AF43" s="26"/>
      <c r="AG43">
        <f t="shared" si="2"/>
        <v>40.173335999999999</v>
      </c>
      <c r="AI43" s="75">
        <f>PXIL!L43</f>
        <v>0</v>
      </c>
      <c r="AJ43" s="75">
        <f>PXIL!R43</f>
        <v>0</v>
      </c>
      <c r="AK43" s="75">
        <f>RTM_IEX!L43</f>
        <v>21.27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2.2999999999999998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0.29708800000000002</v>
      </c>
      <c r="AD44">
        <f t="shared" si="1"/>
        <v>33.462912000000003</v>
      </c>
      <c r="AE44">
        <f>'IDT-1'!D44</f>
        <v>0</v>
      </c>
      <c r="AF44" s="26"/>
      <c r="AG44">
        <f t="shared" si="2"/>
        <v>33.462912000000003</v>
      </c>
      <c r="AI44" s="75">
        <f>PXIL!L44</f>
        <v>0</v>
      </c>
      <c r="AJ44" s="75">
        <f>PXIL!R44</f>
        <v>0</v>
      </c>
      <c r="AK44" s="75">
        <f>RTM_IEX!L44</f>
        <v>14.5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0.29383200000000004</v>
      </c>
      <c r="AD45">
        <f t="shared" si="1"/>
        <v>33.096167999999999</v>
      </c>
      <c r="AE45">
        <f>'IDT-1'!D45</f>
        <v>0</v>
      </c>
      <c r="AF45" s="26"/>
      <c r="AG45">
        <f t="shared" si="2"/>
        <v>33.096167999999999</v>
      </c>
      <c r="AI45" s="75">
        <f>PXIL!L45</f>
        <v>0</v>
      </c>
      <c r="AJ45" s="75">
        <f>PXIL!R45</f>
        <v>0</v>
      </c>
      <c r="AK45" s="75">
        <f>RTM_IEX!L45</f>
        <v>16.43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0.30236800000000003</v>
      </c>
      <c r="AD46">
        <f t="shared" si="1"/>
        <v>34.057631999999998</v>
      </c>
      <c r="AE46">
        <f>'IDT-1'!D46</f>
        <v>0</v>
      </c>
      <c r="AF46" s="26"/>
      <c r="AG46">
        <f t="shared" si="2"/>
        <v>34.057631999999998</v>
      </c>
      <c r="AI46" s="75">
        <f>PXIL!L46</f>
        <v>0</v>
      </c>
      <c r="AJ46" s="75">
        <f>PXIL!R46</f>
        <v>0</v>
      </c>
      <c r="AK46" s="75">
        <f>RTM_IEX!L46</f>
        <v>17.399999999999999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2.2999999999999998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0.31416000000000005</v>
      </c>
      <c r="AD47">
        <f t="shared" si="1"/>
        <v>35.385840000000002</v>
      </c>
      <c r="AE47">
        <f>'IDT-1'!D47</f>
        <v>0</v>
      </c>
      <c r="AF47" s="26"/>
      <c r="AG47">
        <f t="shared" si="2"/>
        <v>35.385840000000002</v>
      </c>
      <c r="AI47" s="75">
        <f>PXIL!L47</f>
        <v>0</v>
      </c>
      <c r="AJ47" s="75">
        <f>PXIL!R47</f>
        <v>0</v>
      </c>
      <c r="AK47" s="75">
        <f>RTM_IEX!L47</f>
        <v>16.440000000000001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2.2999999999999998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0.32269600000000004</v>
      </c>
      <c r="AD48">
        <f t="shared" si="1"/>
        <v>36.347304000000001</v>
      </c>
      <c r="AE48">
        <f>'IDT-1'!D48</f>
        <v>0</v>
      </c>
      <c r="AF48" s="26"/>
      <c r="AG48">
        <f t="shared" si="2"/>
        <v>36.347304000000001</v>
      </c>
      <c r="AI48" s="75">
        <f>PXIL!L48</f>
        <v>0</v>
      </c>
      <c r="AJ48" s="75">
        <f>PXIL!R48</f>
        <v>0</v>
      </c>
      <c r="AK48" s="75">
        <f>RTM_IEX!L48</f>
        <v>17.41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2.2999999999999998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0.339592</v>
      </c>
      <c r="AD49">
        <f t="shared" si="1"/>
        <v>38.250408</v>
      </c>
      <c r="AE49">
        <f>'IDT-1'!D49</f>
        <v>0</v>
      </c>
      <c r="AF49" s="26"/>
      <c r="AG49">
        <f t="shared" si="2"/>
        <v>38.250408</v>
      </c>
      <c r="AI49" s="75">
        <f>PXIL!L49</f>
        <v>0</v>
      </c>
      <c r="AJ49" s="75">
        <f>PXIL!R49</f>
        <v>0</v>
      </c>
      <c r="AK49" s="75">
        <f>RTM_IEX!L49</f>
        <v>19.329999999999998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2.2999999999999998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0.27579200000000004</v>
      </c>
      <c r="AD50">
        <f t="shared" si="1"/>
        <v>31.064208000000004</v>
      </c>
      <c r="AE50">
        <f>'IDT-1'!D50</f>
        <v>0</v>
      </c>
      <c r="AF50" s="26"/>
      <c r="AG50">
        <f t="shared" si="2"/>
        <v>31.064208000000004</v>
      </c>
      <c r="AI50" s="75">
        <f>PXIL!L50</f>
        <v>0</v>
      </c>
      <c r="AJ50" s="75">
        <f>PXIL!R50</f>
        <v>0</v>
      </c>
      <c r="AK50" s="75">
        <f>RTM_IEX!L50</f>
        <v>12.08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2.1800000000000002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0.27482400000000001</v>
      </c>
      <c r="AD51">
        <f t="shared" si="1"/>
        <v>30.955176000000002</v>
      </c>
      <c r="AE51">
        <f>'IDT-1'!D51</f>
        <v>0</v>
      </c>
      <c r="AF51" s="26"/>
      <c r="AG51">
        <f t="shared" si="2"/>
        <v>30.955176000000002</v>
      </c>
      <c r="AI51" s="75">
        <f>PXIL!L51</f>
        <v>0</v>
      </c>
      <c r="AJ51" s="75">
        <f>PXIL!R51</f>
        <v>0</v>
      </c>
      <c r="AK51" s="75">
        <f>RTM_IEX!L51</f>
        <v>12.09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2.1800000000000002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0.27482400000000001</v>
      </c>
      <c r="AD52">
        <f t="shared" si="1"/>
        <v>30.955176000000002</v>
      </c>
      <c r="AE52">
        <f>'IDT-1'!D52</f>
        <v>0</v>
      </c>
      <c r="AF52" s="26"/>
      <c r="AG52">
        <f t="shared" si="2"/>
        <v>30.955176000000002</v>
      </c>
      <c r="AI52" s="75">
        <f>PXIL!L52</f>
        <v>0</v>
      </c>
      <c r="AJ52" s="75">
        <f>PXIL!R52</f>
        <v>0</v>
      </c>
      <c r="AK52" s="75">
        <f>RTM_IEX!L52</f>
        <v>12.09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2.1800000000000002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0.23654400000000003</v>
      </c>
      <c r="AD53">
        <f t="shared" si="1"/>
        <v>26.643456000000004</v>
      </c>
      <c r="AE53">
        <f>'IDT-1'!D53</f>
        <v>0</v>
      </c>
      <c r="AF53" s="26"/>
      <c r="AG53">
        <f t="shared" si="2"/>
        <v>26.643456000000004</v>
      </c>
      <c r="AI53" s="75">
        <f>PXIL!L53</f>
        <v>0</v>
      </c>
      <c r="AJ53" s="75">
        <f>PXIL!R53</f>
        <v>0</v>
      </c>
      <c r="AK53" s="75">
        <f>RTM_IEX!L53</f>
        <v>7.74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2.1800000000000002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0.27060000000000001</v>
      </c>
      <c r="AD54">
        <f t="shared" si="1"/>
        <v>30.479399999999998</v>
      </c>
      <c r="AE54">
        <f>'IDT-1'!D54</f>
        <v>0</v>
      </c>
      <c r="AF54" s="26"/>
      <c r="AG54">
        <f t="shared" si="2"/>
        <v>30.479399999999998</v>
      </c>
      <c r="AI54" s="75">
        <f>PXIL!L54</f>
        <v>0</v>
      </c>
      <c r="AJ54" s="75">
        <f>PXIL!R54</f>
        <v>0</v>
      </c>
      <c r="AK54" s="75">
        <f>RTM_IEX!L54</f>
        <v>11.61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2.1800000000000002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0.31556800000000002</v>
      </c>
      <c r="AD55">
        <f t="shared" si="1"/>
        <v>35.544432</v>
      </c>
      <c r="AE55">
        <f>'IDT-1'!D55</f>
        <v>0</v>
      </c>
      <c r="AF55" s="26"/>
      <c r="AG55">
        <f t="shared" si="2"/>
        <v>35.544432</v>
      </c>
      <c r="AI55" s="75">
        <f>PXIL!L55</f>
        <v>0</v>
      </c>
      <c r="AJ55" s="75">
        <f>PXIL!R55</f>
        <v>0</v>
      </c>
      <c r="AK55" s="75">
        <f>RTM_IEX!L55</f>
        <v>16.72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2.1800000000000002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0.23654400000000003</v>
      </c>
      <c r="AD56">
        <f t="shared" si="1"/>
        <v>26.643456000000004</v>
      </c>
      <c r="AE56">
        <f>'IDT-1'!D56</f>
        <v>0</v>
      </c>
      <c r="AF56" s="26"/>
      <c r="AG56">
        <f t="shared" si="2"/>
        <v>26.643456000000004</v>
      </c>
      <c r="AI56" s="75">
        <f>PXIL!L56</f>
        <v>0</v>
      </c>
      <c r="AJ56" s="75">
        <f>PXIL!R56</f>
        <v>0</v>
      </c>
      <c r="AK56" s="75">
        <f>RTM_IEX!L56</f>
        <v>7.74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2.1800000000000002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0.26206400000000002</v>
      </c>
      <c r="AD57">
        <f t="shared" si="1"/>
        <v>29.517936000000002</v>
      </c>
      <c r="AE57">
        <f>'IDT-1'!D57</f>
        <v>0</v>
      </c>
      <c r="AF57" s="26"/>
      <c r="AG57">
        <f t="shared" si="2"/>
        <v>29.517936000000002</v>
      </c>
      <c r="AI57" s="75">
        <f>PXIL!L57</f>
        <v>0</v>
      </c>
      <c r="AJ57" s="75">
        <f>PXIL!R57</f>
        <v>0</v>
      </c>
      <c r="AK57" s="75">
        <f>RTM_IEX!L57</f>
        <v>10.64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2.1800000000000002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0.26206400000000002</v>
      </c>
      <c r="AD58">
        <f t="shared" si="1"/>
        <v>29.517936000000002</v>
      </c>
      <c r="AE58">
        <f>'IDT-1'!D58</f>
        <v>0</v>
      </c>
      <c r="AF58" s="26"/>
      <c r="AG58">
        <f t="shared" si="2"/>
        <v>29.517936000000002</v>
      </c>
      <c r="AI58" s="75">
        <f>PXIL!L58</f>
        <v>0</v>
      </c>
      <c r="AJ58" s="75">
        <f>PXIL!R58</f>
        <v>0</v>
      </c>
      <c r="AK58" s="75">
        <f>RTM_IEX!L58</f>
        <v>10.64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2.1800000000000002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0.25775200000000004</v>
      </c>
      <c r="AD59">
        <f t="shared" si="1"/>
        <v>29.032247999999999</v>
      </c>
      <c r="AE59">
        <f>'IDT-1'!D59</f>
        <v>0</v>
      </c>
      <c r="AF59" s="26"/>
      <c r="AG59">
        <f t="shared" si="2"/>
        <v>29.032247999999999</v>
      </c>
      <c r="AI59" s="75">
        <f>PXIL!L59</f>
        <v>0</v>
      </c>
      <c r="AJ59" s="75">
        <f>PXIL!R59</f>
        <v>0</v>
      </c>
      <c r="AK59" s="75">
        <f>RTM_IEX!L59</f>
        <v>10.15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2.1800000000000002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0.25520000000000004</v>
      </c>
      <c r="AD60">
        <f t="shared" si="1"/>
        <v>28.744800000000001</v>
      </c>
      <c r="AE60">
        <f>'IDT-1'!D60</f>
        <v>0</v>
      </c>
      <c r="AF60" s="26"/>
      <c r="AG60">
        <f t="shared" si="2"/>
        <v>28.744800000000001</v>
      </c>
      <c r="AI60" s="75">
        <f>PXIL!L60</f>
        <v>0</v>
      </c>
      <c r="AJ60" s="75">
        <f>PXIL!R60</f>
        <v>0</v>
      </c>
      <c r="AK60" s="75">
        <f>RTM_IEX!L60</f>
        <v>9.86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1.76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0.28811199999999998</v>
      </c>
      <c r="AD61">
        <f t="shared" si="1"/>
        <v>32.451887999999997</v>
      </c>
      <c r="AE61">
        <f>'IDT-1'!D61</f>
        <v>0</v>
      </c>
      <c r="AF61" s="26"/>
      <c r="AG61">
        <f t="shared" si="2"/>
        <v>32.451887999999997</v>
      </c>
      <c r="AI61" s="75">
        <f>PXIL!L61</f>
        <v>0</v>
      </c>
      <c r="AJ61" s="75">
        <f>PXIL!R61</f>
        <v>0</v>
      </c>
      <c r="AK61" s="75">
        <f>RTM_IEX!L61</f>
        <v>14.02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0.20882400000000001</v>
      </c>
      <c r="AD62">
        <f t="shared" si="1"/>
        <v>23.521176000000001</v>
      </c>
      <c r="AE62">
        <f>'IDT-1'!D62</f>
        <v>0</v>
      </c>
      <c r="AF62" s="26"/>
      <c r="AG62">
        <f t="shared" si="2"/>
        <v>23.521176000000001</v>
      </c>
      <c r="AI62" s="75">
        <f>PXIL!L62</f>
        <v>0</v>
      </c>
      <c r="AJ62" s="75">
        <f>PXIL!R62</f>
        <v>0</v>
      </c>
      <c r="AK62" s="75">
        <f>RTM_IEX!L62</f>
        <v>6.77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2.1800000000000002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0.22369600000000003</v>
      </c>
      <c r="AD63">
        <f t="shared" si="1"/>
        <v>25.196304000000001</v>
      </c>
      <c r="AE63">
        <f>'IDT-1'!D63</f>
        <v>0</v>
      </c>
      <c r="AF63" s="26"/>
      <c r="AG63">
        <f t="shared" si="2"/>
        <v>25.196304000000001</v>
      </c>
      <c r="AI63" s="75">
        <f>PXIL!L63</f>
        <v>0</v>
      </c>
      <c r="AJ63" s="75">
        <f>PXIL!R63</f>
        <v>0</v>
      </c>
      <c r="AK63" s="75">
        <f>RTM_IEX!L63</f>
        <v>6.28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2.1800000000000002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0.22378400000000004</v>
      </c>
      <c r="AD64">
        <f t="shared" si="1"/>
        <v>25.206216000000001</v>
      </c>
      <c r="AE64">
        <f>'IDT-1'!D64</f>
        <v>0</v>
      </c>
      <c r="AF64" s="26"/>
      <c r="AG64">
        <f t="shared" si="2"/>
        <v>25.206216000000001</v>
      </c>
      <c r="AI64" s="75">
        <f>PXIL!L64</f>
        <v>0</v>
      </c>
      <c r="AJ64" s="75">
        <f>PXIL!R64</f>
        <v>0</v>
      </c>
      <c r="AK64" s="75">
        <f>RTM_IEX!L64</f>
        <v>6.29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2.1800000000000002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0.22369600000000003</v>
      </c>
      <c r="AD65">
        <f t="shared" si="1"/>
        <v>25.196304000000001</v>
      </c>
      <c r="AE65">
        <f>'IDT-1'!D65</f>
        <v>0</v>
      </c>
      <c r="AF65" s="26"/>
      <c r="AG65">
        <f t="shared" si="2"/>
        <v>25.196304000000001</v>
      </c>
      <c r="AI65" s="75">
        <f>PXIL!L65</f>
        <v>0</v>
      </c>
      <c r="AJ65" s="75">
        <f>PXIL!R65</f>
        <v>0</v>
      </c>
      <c r="AK65" s="75">
        <f>RTM_IEX!L65</f>
        <v>6.28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2.1800000000000002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0.22369600000000003</v>
      </c>
      <c r="AD66">
        <f t="shared" si="1"/>
        <v>25.196304000000001</v>
      </c>
      <c r="AE66">
        <f>'IDT-1'!D66</f>
        <v>0</v>
      </c>
      <c r="AF66" s="26"/>
      <c r="AG66">
        <f t="shared" si="2"/>
        <v>25.196304000000001</v>
      </c>
      <c r="AI66" s="75">
        <f>PXIL!L66</f>
        <v>0</v>
      </c>
      <c r="AJ66" s="75">
        <f>PXIL!R66</f>
        <v>0</v>
      </c>
      <c r="AK66" s="75">
        <f>RTM_IEX!L66</f>
        <v>6.28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1.76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0.27112799999999998</v>
      </c>
      <c r="AD67">
        <f t="shared" si="1"/>
        <v>30.538871999999998</v>
      </c>
      <c r="AE67">
        <f>'IDT-1'!D67</f>
        <v>0</v>
      </c>
      <c r="AF67" s="26"/>
      <c r="AG67">
        <f t="shared" si="2"/>
        <v>30.538871999999998</v>
      </c>
      <c r="AI67" s="75">
        <f>PXIL!L67</f>
        <v>0</v>
      </c>
      <c r="AJ67" s="75">
        <f>PXIL!R67</f>
        <v>0</v>
      </c>
      <c r="AK67" s="75">
        <f>RTM_IEX!L67</f>
        <v>12.09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0.17476800000000003</v>
      </c>
      <c r="AD68">
        <f t="shared" ref="AD68:AD98" si="4">SUM(B68:AB68,AI68:AR68)-AC68</f>
        <v>19.685231999999999</v>
      </c>
      <c r="AE68">
        <f>'IDT-1'!D68</f>
        <v>0</v>
      </c>
      <c r="AF68" s="26"/>
      <c r="AG68">
        <f t="shared" ref="AG68:AG98" si="5">SUM(AD68:AF68)</f>
        <v>19.685231999999999</v>
      </c>
      <c r="AI68" s="75">
        <f>PXIL!L68</f>
        <v>0</v>
      </c>
      <c r="AJ68" s="75">
        <f>PXIL!R68</f>
        <v>0</v>
      </c>
      <c r="AK68" s="75">
        <f>RTM_IEX!L68</f>
        <v>2.9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2.1800000000000002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0.24499200000000004</v>
      </c>
      <c r="AD69">
        <f t="shared" si="4"/>
        <v>27.595008</v>
      </c>
      <c r="AE69">
        <f>'IDT-1'!D69</f>
        <v>0</v>
      </c>
      <c r="AF69" s="26"/>
      <c r="AG69">
        <f t="shared" si="5"/>
        <v>27.595008</v>
      </c>
      <c r="AI69" s="75">
        <f>PXIL!L69</f>
        <v>0</v>
      </c>
      <c r="AJ69" s="75">
        <f>PXIL!R69</f>
        <v>0</v>
      </c>
      <c r="AK69" s="75">
        <f>RTM_IEX!L69</f>
        <v>8.6999999999999993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2.1800000000000002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0.24499200000000004</v>
      </c>
      <c r="AD70">
        <f t="shared" si="4"/>
        <v>27.595008</v>
      </c>
      <c r="AE70">
        <f>'IDT-1'!D70</f>
        <v>0</v>
      </c>
      <c r="AF70" s="26"/>
      <c r="AG70">
        <f t="shared" si="5"/>
        <v>27.595008</v>
      </c>
      <c r="AI70" s="75">
        <f>PXIL!L70</f>
        <v>0</v>
      </c>
      <c r="AJ70" s="75">
        <f>PXIL!R70</f>
        <v>0</v>
      </c>
      <c r="AK70" s="75">
        <f>RTM_IEX!L70</f>
        <v>8.6999999999999993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2.1800000000000002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0.20671200000000003</v>
      </c>
      <c r="AD71">
        <f t="shared" si="4"/>
        <v>23.283288000000002</v>
      </c>
      <c r="AE71">
        <f>'IDT-1'!D71</f>
        <v>0</v>
      </c>
      <c r="AF71" s="26"/>
      <c r="AG71">
        <f t="shared" si="5"/>
        <v>23.283288000000002</v>
      </c>
      <c r="AI71" s="75">
        <f>PXIL!L71</f>
        <v>0</v>
      </c>
      <c r="AJ71" s="75">
        <f>PXIL!R71</f>
        <v>0</v>
      </c>
      <c r="AK71" s="75">
        <f>RTM_IEX!L71</f>
        <v>4.3499999999999996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2.1800000000000002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0.20671200000000003</v>
      </c>
      <c r="AD72">
        <f t="shared" si="4"/>
        <v>23.283288000000002</v>
      </c>
      <c r="AE72">
        <f>'IDT-1'!D72</f>
        <v>0</v>
      </c>
      <c r="AF72" s="26"/>
      <c r="AG72">
        <f t="shared" si="5"/>
        <v>23.283288000000002</v>
      </c>
      <c r="AI72" s="75">
        <f>PXIL!L72</f>
        <v>0</v>
      </c>
      <c r="AJ72" s="75">
        <f>PXIL!R72</f>
        <v>0</v>
      </c>
      <c r="AK72" s="75">
        <f>RTM_IEX!L72</f>
        <v>4.3499999999999996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2.1800000000000002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0.27482400000000001</v>
      </c>
      <c r="AD73">
        <f t="shared" si="4"/>
        <v>30.955176000000002</v>
      </c>
      <c r="AE73">
        <f>'IDT-1'!D73</f>
        <v>0</v>
      </c>
      <c r="AF73" s="26"/>
      <c r="AG73">
        <f t="shared" si="5"/>
        <v>30.955176000000002</v>
      </c>
      <c r="AI73" s="75">
        <f>PXIL!L73</f>
        <v>0</v>
      </c>
      <c r="AJ73" s="75">
        <f>PXIL!R73</f>
        <v>0</v>
      </c>
      <c r="AK73" s="75">
        <f>RTM_IEX!L73</f>
        <v>12.09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2.1800000000000002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0.19395200000000001</v>
      </c>
      <c r="AD74">
        <f t="shared" si="4"/>
        <v>21.846048</v>
      </c>
      <c r="AE74">
        <f>'IDT-1'!D74</f>
        <v>0</v>
      </c>
      <c r="AF74" s="26"/>
      <c r="AG74">
        <f t="shared" si="5"/>
        <v>21.846048</v>
      </c>
      <c r="AI74" s="75">
        <f>PXIL!L74</f>
        <v>0</v>
      </c>
      <c r="AJ74" s="75">
        <f>PXIL!R74</f>
        <v>0</v>
      </c>
      <c r="AK74" s="75">
        <f>RTM_IEX!L74</f>
        <v>2.9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2.1800000000000002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0.23654400000000003</v>
      </c>
      <c r="AD75">
        <f t="shared" si="4"/>
        <v>26.643456000000004</v>
      </c>
      <c r="AE75">
        <f>'IDT-1'!D75</f>
        <v>0</v>
      </c>
      <c r="AF75" s="26"/>
      <c r="AG75">
        <f t="shared" si="5"/>
        <v>26.643456000000004</v>
      </c>
      <c r="AI75" s="75">
        <f>PXIL!L75</f>
        <v>0</v>
      </c>
      <c r="AJ75" s="75">
        <f>PXIL!R75</f>
        <v>0</v>
      </c>
      <c r="AK75" s="75">
        <f>RTM_IEX!L75</f>
        <v>7.74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2.1800000000000002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0.16843200000000003</v>
      </c>
      <c r="AD76">
        <f t="shared" si="4"/>
        <v>18.971568000000001</v>
      </c>
      <c r="AE76">
        <f>'IDT-1'!D76</f>
        <v>0</v>
      </c>
      <c r="AF76" s="26"/>
      <c r="AG76">
        <f t="shared" si="5"/>
        <v>18.971568000000001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2.1800000000000002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0.16843200000000003</v>
      </c>
      <c r="AD77">
        <f t="shared" si="4"/>
        <v>18.971568000000001</v>
      </c>
      <c r="AE77">
        <f>'IDT-1'!D77</f>
        <v>0</v>
      </c>
      <c r="AF77" s="26"/>
      <c r="AG77">
        <f t="shared" si="5"/>
        <v>18.971568000000001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2.1800000000000002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0.16843200000000003</v>
      </c>
      <c r="AD78">
        <f t="shared" si="4"/>
        <v>18.971568000000001</v>
      </c>
      <c r="AE78">
        <f>'IDT-1'!D78</f>
        <v>0</v>
      </c>
      <c r="AF78" s="26"/>
      <c r="AG78">
        <f t="shared" si="5"/>
        <v>18.971568000000001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2.1800000000000002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0.23812800000000003</v>
      </c>
      <c r="AD79">
        <f t="shared" si="4"/>
        <v>26.821872000000003</v>
      </c>
      <c r="AE79">
        <f>'IDT-1'!D79</f>
        <v>0</v>
      </c>
      <c r="AF79" s="26"/>
      <c r="AG79">
        <f t="shared" si="5"/>
        <v>26.821872000000003</v>
      </c>
      <c r="AI79" s="75">
        <f>PXIL!L79</f>
        <v>0</v>
      </c>
      <c r="AJ79" s="75">
        <f>PXIL!R79</f>
        <v>0</v>
      </c>
      <c r="AK79" s="75">
        <f>RTM_IEX!L79</f>
        <v>7.92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2.1800000000000002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0.16843200000000003</v>
      </c>
      <c r="AD80">
        <f t="shared" si="4"/>
        <v>18.971568000000001</v>
      </c>
      <c r="AE80">
        <f>'IDT-1'!D80</f>
        <v>0</v>
      </c>
      <c r="AF80" s="26"/>
      <c r="AG80">
        <f t="shared" si="5"/>
        <v>18.971568000000001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0.14924800000000002</v>
      </c>
      <c r="AD81">
        <f t="shared" si="4"/>
        <v>16.810752000000001</v>
      </c>
      <c r="AE81">
        <f>'IDT-1'!D81</f>
        <v>0</v>
      </c>
      <c r="AF81" s="26"/>
      <c r="AG81">
        <f t="shared" si="5"/>
        <v>16.810752000000001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0.23434400000000002</v>
      </c>
      <c r="AD82">
        <f t="shared" si="4"/>
        <v>26.395656000000002</v>
      </c>
      <c r="AE82">
        <f>'IDT-1'!D82</f>
        <v>0</v>
      </c>
      <c r="AF82" s="26"/>
      <c r="AG82">
        <f t="shared" si="5"/>
        <v>26.395656000000002</v>
      </c>
      <c r="AI82" s="75">
        <f>PXIL!L82</f>
        <v>0</v>
      </c>
      <c r="AJ82" s="75">
        <f>PXIL!R82</f>
        <v>0</v>
      </c>
      <c r="AK82" s="75">
        <f>RTM_IEX!L82</f>
        <v>9.67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2.2999999999999998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0.22061600000000003</v>
      </c>
      <c r="AD83">
        <f t="shared" si="4"/>
        <v>24.849384000000001</v>
      </c>
      <c r="AE83">
        <f>'IDT-1'!D83</f>
        <v>0</v>
      </c>
      <c r="AF83" s="26"/>
      <c r="AG83">
        <f t="shared" si="5"/>
        <v>24.849384000000001</v>
      </c>
      <c r="AI83" s="75">
        <f>PXIL!L83</f>
        <v>0</v>
      </c>
      <c r="AJ83" s="75">
        <f>PXIL!R83</f>
        <v>0</v>
      </c>
      <c r="AK83" s="75">
        <f>RTM_IEX!L83</f>
        <v>5.81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2.2999999999999998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0.22061600000000003</v>
      </c>
      <c r="AD84">
        <f t="shared" si="4"/>
        <v>24.849384000000001</v>
      </c>
      <c r="AE84">
        <f>'IDT-1'!D84</f>
        <v>0</v>
      </c>
      <c r="AF84" s="26"/>
      <c r="AG84">
        <f t="shared" si="5"/>
        <v>24.849384000000001</v>
      </c>
      <c r="AI84" s="75">
        <f>PXIL!L84</f>
        <v>0</v>
      </c>
      <c r="AJ84" s="75">
        <f>PXIL!R84</f>
        <v>0</v>
      </c>
      <c r="AK84" s="75">
        <f>RTM_IEX!L84</f>
        <v>5.81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2.2999999999999998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0.28864000000000001</v>
      </c>
      <c r="AD85">
        <f t="shared" si="4"/>
        <v>32.511359999999996</v>
      </c>
      <c r="AE85">
        <f>'IDT-1'!D85</f>
        <v>0</v>
      </c>
      <c r="AF85" s="26"/>
      <c r="AG85">
        <f t="shared" si="5"/>
        <v>32.511359999999996</v>
      </c>
      <c r="AI85" s="75">
        <f>PXIL!L85</f>
        <v>0</v>
      </c>
      <c r="AJ85" s="75">
        <f>PXIL!R85</f>
        <v>0</v>
      </c>
      <c r="AK85" s="75">
        <f>RTM_IEX!L85</f>
        <v>13.54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2.2999999999999998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0.20345600000000003</v>
      </c>
      <c r="AD86">
        <f t="shared" si="4"/>
        <v>22.916544000000002</v>
      </c>
      <c r="AE86">
        <f>'IDT-1'!D86</f>
        <v>0</v>
      </c>
      <c r="AF86" s="26"/>
      <c r="AG86">
        <f t="shared" si="5"/>
        <v>22.916544000000002</v>
      </c>
      <c r="AI86" s="75">
        <f>PXIL!L86</f>
        <v>0</v>
      </c>
      <c r="AJ86" s="75">
        <f>PXIL!R86</f>
        <v>0</v>
      </c>
      <c r="AK86" s="75">
        <f>RTM_IEX!L86</f>
        <v>3.86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2.2999999999999998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0.22484000000000004</v>
      </c>
      <c r="AD87">
        <f t="shared" si="4"/>
        <v>25.32516</v>
      </c>
      <c r="AE87">
        <f>'IDT-1'!D87</f>
        <v>0</v>
      </c>
      <c r="AF87" s="26"/>
      <c r="AG87">
        <f t="shared" si="5"/>
        <v>25.32516</v>
      </c>
      <c r="AI87" s="75">
        <f>PXIL!L87</f>
        <v>0</v>
      </c>
      <c r="AJ87" s="75">
        <f>PXIL!R87</f>
        <v>0</v>
      </c>
      <c r="AK87" s="75">
        <f>RTM_IEX!L87</f>
        <v>6.29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2.2999999999999998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0.22484000000000004</v>
      </c>
      <c r="AD88">
        <f t="shared" si="4"/>
        <v>25.32516</v>
      </c>
      <c r="AE88">
        <f>'IDT-1'!D88</f>
        <v>0</v>
      </c>
      <c r="AF88" s="26"/>
      <c r="AG88">
        <f t="shared" si="5"/>
        <v>25.32516</v>
      </c>
      <c r="AI88" s="75">
        <f>PXIL!L88</f>
        <v>0</v>
      </c>
      <c r="AJ88" s="75">
        <f>PXIL!R88</f>
        <v>0</v>
      </c>
      <c r="AK88" s="75">
        <f>RTM_IEX!L88</f>
        <v>6.29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2.2999999999999998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0.21630400000000002</v>
      </c>
      <c r="AD89">
        <f t="shared" si="4"/>
        <v>24.363696000000001</v>
      </c>
      <c r="AE89">
        <f>'IDT-1'!D89</f>
        <v>0</v>
      </c>
      <c r="AF89" s="26"/>
      <c r="AG89">
        <f t="shared" si="5"/>
        <v>24.363696000000001</v>
      </c>
      <c r="AI89" s="75">
        <f>PXIL!L89</f>
        <v>0</v>
      </c>
      <c r="AJ89" s="75">
        <f>PXIL!R89</f>
        <v>0</v>
      </c>
      <c r="AK89" s="75">
        <f>RTM_IEX!L89</f>
        <v>5.32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2.2999999999999998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0.21630400000000002</v>
      </c>
      <c r="AD90">
        <f t="shared" si="4"/>
        <v>24.363696000000001</v>
      </c>
      <c r="AE90">
        <f>'IDT-1'!D90</f>
        <v>0</v>
      </c>
      <c r="AF90" s="26"/>
      <c r="AG90">
        <f t="shared" si="5"/>
        <v>24.363696000000001</v>
      </c>
      <c r="AI90" s="75">
        <f>PXIL!L90</f>
        <v>0</v>
      </c>
      <c r="AJ90" s="75">
        <f>PXIL!R90</f>
        <v>0</v>
      </c>
      <c r="AK90" s="75">
        <f>RTM_IEX!L90</f>
        <v>5.32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2.36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0.25080000000000002</v>
      </c>
      <c r="AD91">
        <f t="shared" si="4"/>
        <v>28.249199999999998</v>
      </c>
      <c r="AE91">
        <f>'IDT-1'!D91</f>
        <v>0</v>
      </c>
      <c r="AF91" s="26"/>
      <c r="AG91">
        <f t="shared" si="5"/>
        <v>28.249199999999998</v>
      </c>
      <c r="AI91" s="75">
        <f>PXIL!L91</f>
        <v>0</v>
      </c>
      <c r="AJ91" s="75">
        <f>PXIL!R91</f>
        <v>0</v>
      </c>
      <c r="AK91" s="75">
        <f>RTM_IEX!L91</f>
        <v>9.18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2.36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0.19122400000000001</v>
      </c>
      <c r="AD92">
        <f t="shared" si="4"/>
        <v>21.538776000000002</v>
      </c>
      <c r="AE92">
        <f>'IDT-1'!D92</f>
        <v>0</v>
      </c>
      <c r="AF92" s="26"/>
      <c r="AG92">
        <f t="shared" si="5"/>
        <v>21.538776000000002</v>
      </c>
      <c r="AI92" s="75">
        <f>PXIL!L92</f>
        <v>0</v>
      </c>
      <c r="AJ92" s="75">
        <f>PXIL!R92</f>
        <v>0</v>
      </c>
      <c r="AK92" s="75">
        <f>RTM_IEX!L92</f>
        <v>2.41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2.36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0.20996799999999999</v>
      </c>
      <c r="AD93">
        <f t="shared" si="4"/>
        <v>23.650031999999999</v>
      </c>
      <c r="AE93">
        <f>'IDT-1'!D93</f>
        <v>0</v>
      </c>
      <c r="AF93" s="26"/>
      <c r="AG93">
        <f t="shared" si="5"/>
        <v>23.650031999999999</v>
      </c>
      <c r="AI93" s="75">
        <f>PXIL!L93</f>
        <v>0</v>
      </c>
      <c r="AJ93" s="75">
        <f>PXIL!R93</f>
        <v>0</v>
      </c>
      <c r="AK93" s="75">
        <f>RTM_IEX!L93</f>
        <v>4.54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2.36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0.21005599999999999</v>
      </c>
      <c r="AD94">
        <f t="shared" si="4"/>
        <v>23.659943999999999</v>
      </c>
      <c r="AE94">
        <f>'IDT-1'!D94</f>
        <v>0</v>
      </c>
      <c r="AF94" s="26"/>
      <c r="AG94">
        <f t="shared" si="5"/>
        <v>23.659943999999999</v>
      </c>
      <c r="AI94" s="75">
        <f>PXIL!L94</f>
        <v>0</v>
      </c>
      <c r="AJ94" s="75">
        <f>PXIL!R94</f>
        <v>0</v>
      </c>
      <c r="AK94" s="75">
        <f>RTM_IEX!L94</f>
        <v>4.55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2.36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0.206536</v>
      </c>
      <c r="AD95">
        <f t="shared" si="4"/>
        <v>23.263463999999999</v>
      </c>
      <c r="AE95">
        <f>'IDT-1'!D95</f>
        <v>0</v>
      </c>
      <c r="AF95" s="26"/>
      <c r="AG95">
        <f t="shared" si="5"/>
        <v>23.263463999999999</v>
      </c>
      <c r="AI95" s="75">
        <f>PXIL!L95</f>
        <v>0</v>
      </c>
      <c r="AJ95" s="75">
        <f>PXIL!R95</f>
        <v>0</v>
      </c>
      <c r="AK95" s="75">
        <f>RTM_IEX!L95</f>
        <v>4.1500000000000004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2.36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0.206536</v>
      </c>
      <c r="AD96">
        <f t="shared" si="4"/>
        <v>23.263463999999999</v>
      </c>
      <c r="AE96">
        <f>'IDT-1'!D96</f>
        <v>0</v>
      </c>
      <c r="AF96" s="26"/>
      <c r="AG96">
        <f t="shared" si="5"/>
        <v>23.263463999999999</v>
      </c>
      <c r="AI96" s="75">
        <f>PXIL!L96</f>
        <v>0</v>
      </c>
      <c r="AJ96" s="75">
        <f>PXIL!R96</f>
        <v>0</v>
      </c>
      <c r="AK96" s="75">
        <f>RTM_IEX!L96</f>
        <v>4.1500000000000004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2.36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0.22528000000000001</v>
      </c>
      <c r="AD97">
        <f t="shared" si="4"/>
        <v>25.37472</v>
      </c>
      <c r="AE97">
        <f>'IDT-1'!D97</f>
        <v>0</v>
      </c>
      <c r="AF97" s="26"/>
      <c r="AG97">
        <f t="shared" si="5"/>
        <v>25.37472</v>
      </c>
      <c r="AI97" s="75">
        <f>PXIL!L97</f>
        <v>0</v>
      </c>
      <c r="AJ97" s="75">
        <f>PXIL!R97</f>
        <v>0</v>
      </c>
      <c r="AK97" s="75">
        <f>RTM_IEX!L97</f>
        <v>6.28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2.36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0.170016</v>
      </c>
      <c r="AD98">
        <f t="shared" si="4"/>
        <v>19.149984</v>
      </c>
      <c r="AE98">
        <f>'IDT-1'!D98</f>
        <v>0</v>
      </c>
      <c r="AF98" s="26"/>
      <c r="AG98">
        <f t="shared" si="5"/>
        <v>19.149984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4.8930000000000085E-2</v>
      </c>
      <c r="I99">
        <f t="shared" si="6"/>
        <v>0.13963026841304244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0.11028000000000004</v>
      </c>
      <c r="AB99" s="117">
        <f t="shared" si="6"/>
        <v>0</v>
      </c>
      <c r="AC99">
        <f t="shared" si="6"/>
        <v>5.5748389576764203E-3</v>
      </c>
      <c r="AD99">
        <f t="shared" si="6"/>
        <v>0.62642292945536615</v>
      </c>
      <c r="AE99">
        <f t="shared" ref="AE99:AR99" si="7">SUM(AE3:AE98)/4000</f>
        <v>0</v>
      </c>
      <c r="AG99">
        <f t="shared" si="7"/>
        <v>0.62642292945536615</v>
      </c>
      <c r="AI99">
        <f t="shared" si="7"/>
        <v>0</v>
      </c>
      <c r="AJ99">
        <f t="shared" si="7"/>
        <v>0</v>
      </c>
      <c r="AK99">
        <f t="shared" si="7"/>
        <v>0.15942749999999983</v>
      </c>
      <c r="AL99">
        <f t="shared" si="7"/>
        <v>-7.5000000000000002E-4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44601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44826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44826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9.0826720000000005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3.48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0.12163951360000001</v>
      </c>
      <c r="AD3">
        <f>SUM(B3:AB3,AI3:AR3)-AC3</f>
        <v>13.701032486400001</v>
      </c>
      <c r="AE3">
        <v>0</v>
      </c>
      <c r="AF3" s="26"/>
      <c r="AG3">
        <f>SUM(AD3:AF3)</f>
        <v>13.701032486400001</v>
      </c>
      <c r="AI3" s="75">
        <f>PXIL!M3</f>
        <v>0</v>
      </c>
      <c r="AJ3" s="75">
        <f>PXIL!S3</f>
        <v>0</v>
      </c>
      <c r="AK3" s="75">
        <f>RTM_IEX!M3</f>
        <v>1.26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9.0826720000000005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3.38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0.12075951360000002</v>
      </c>
      <c r="AD4">
        <f t="shared" ref="AD4:AD67" si="1">SUM(B4:AB4,AI4:AR4)-AC4</f>
        <v>13.601912486400002</v>
      </c>
      <c r="AE4">
        <v>0</v>
      </c>
      <c r="AF4" s="26"/>
      <c r="AG4">
        <f t="shared" ref="AG4:AG67" si="2">SUM(AD4:AF4)</f>
        <v>13.601912486400002</v>
      </c>
      <c r="AI4" s="75">
        <f>PXIL!M4</f>
        <v>0</v>
      </c>
      <c r="AJ4" s="75">
        <f>PXIL!S4</f>
        <v>0</v>
      </c>
      <c r="AK4" s="75">
        <f>RTM_IEX!M4</f>
        <v>1.26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9.0826720000000005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7.35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0.1556955136</v>
      </c>
      <c r="AD5">
        <f t="shared" si="1"/>
        <v>17.5369764864</v>
      </c>
      <c r="AE5">
        <v>0</v>
      </c>
      <c r="AF5" s="26"/>
      <c r="AG5">
        <f t="shared" si="2"/>
        <v>17.5369764864</v>
      </c>
      <c r="AI5" s="75">
        <f>PXIL!M5</f>
        <v>0</v>
      </c>
      <c r="AJ5" s="75">
        <f>PXIL!S5</f>
        <v>0</v>
      </c>
      <c r="AK5" s="75">
        <f>RTM_IEX!M5</f>
        <v>1.26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9.0826720000000005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2.0299999999999998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0.10887951360000001</v>
      </c>
      <c r="AD6">
        <f t="shared" si="1"/>
        <v>12.2637924864</v>
      </c>
      <c r="AE6">
        <v>0</v>
      </c>
      <c r="AF6" s="26"/>
      <c r="AG6">
        <f t="shared" si="2"/>
        <v>12.2637924864</v>
      </c>
      <c r="AI6" s="75">
        <f>PXIL!M6</f>
        <v>0</v>
      </c>
      <c r="AJ6" s="75">
        <f>PXIL!S6</f>
        <v>0</v>
      </c>
      <c r="AK6" s="75">
        <f>RTM_IEX!M6</f>
        <v>1.26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9.0826720000000005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1.26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0.10210351360000001</v>
      </c>
      <c r="AD7">
        <f t="shared" si="1"/>
        <v>11.500568486400001</v>
      </c>
      <c r="AE7">
        <v>0</v>
      </c>
      <c r="AF7" s="26"/>
      <c r="AG7">
        <f t="shared" si="2"/>
        <v>11.500568486400001</v>
      </c>
      <c r="AI7" s="75">
        <f>PXIL!M7</f>
        <v>0</v>
      </c>
      <c r="AJ7" s="75">
        <f>PXIL!S7</f>
        <v>0</v>
      </c>
      <c r="AK7" s="75">
        <f>RTM_IEX!M7</f>
        <v>1.26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9.0826720000000005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2.61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0.1139835136</v>
      </c>
      <c r="AD8">
        <f t="shared" si="1"/>
        <v>12.838688486400001</v>
      </c>
      <c r="AE8">
        <v>0</v>
      </c>
      <c r="AF8" s="26"/>
      <c r="AG8">
        <f t="shared" si="2"/>
        <v>12.838688486400001</v>
      </c>
      <c r="AI8" s="75">
        <f>PXIL!M8</f>
        <v>0</v>
      </c>
      <c r="AJ8" s="75">
        <f>PXIL!S8</f>
        <v>0</v>
      </c>
      <c r="AK8" s="75">
        <f>RTM_IEX!M8</f>
        <v>1.26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7.6771370000000001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6.7558805600000008E-2</v>
      </c>
      <c r="AD9">
        <f t="shared" si="1"/>
        <v>7.6095781944000001</v>
      </c>
      <c r="AE9">
        <v>0</v>
      </c>
      <c r="AF9" s="26"/>
      <c r="AG9">
        <f t="shared" si="2"/>
        <v>7.6095781944000001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9.0826720000000005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1.45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0.10377551360000001</v>
      </c>
      <c r="AD10">
        <f t="shared" si="1"/>
        <v>11.688896486399999</v>
      </c>
      <c r="AE10">
        <v>0</v>
      </c>
      <c r="AF10" s="26"/>
      <c r="AG10">
        <f t="shared" si="2"/>
        <v>11.688896486399999</v>
      </c>
      <c r="AI10" s="75">
        <f>PXIL!M10</f>
        <v>0</v>
      </c>
      <c r="AJ10" s="75">
        <f>PXIL!S10</f>
        <v>0</v>
      </c>
      <c r="AK10" s="75">
        <f>RTM_IEX!M10</f>
        <v>1.26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9.0826720000000005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0.1156555136</v>
      </c>
      <c r="AD11">
        <f t="shared" si="1"/>
        <v>13.027016486399999</v>
      </c>
      <c r="AE11">
        <v>0</v>
      </c>
      <c r="AF11" s="26"/>
      <c r="AG11">
        <f t="shared" si="2"/>
        <v>13.027016486399999</v>
      </c>
      <c r="AI11" s="75">
        <f>PXIL!M11</f>
        <v>0</v>
      </c>
      <c r="AJ11" s="75">
        <f>PXIL!S11</f>
        <v>0</v>
      </c>
      <c r="AK11" s="75">
        <f>RTM_IEX!M11</f>
        <v>1.26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9.0826720000000005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6.86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0.15129551360000004</v>
      </c>
      <c r="AD12">
        <f t="shared" si="1"/>
        <v>17.041376486400001</v>
      </c>
      <c r="AE12">
        <v>0</v>
      </c>
      <c r="AF12" s="26"/>
      <c r="AG12">
        <f t="shared" si="2"/>
        <v>17.041376486400001</v>
      </c>
      <c r="AI12" s="75">
        <f>PXIL!M12</f>
        <v>0</v>
      </c>
      <c r="AJ12" s="75">
        <f>PXIL!S12</f>
        <v>0</v>
      </c>
      <c r="AK12" s="75">
        <f>RTM_IEX!M12</f>
        <v>1.25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9.0826720000000005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5.12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0.1360715136</v>
      </c>
      <c r="AD13">
        <f t="shared" si="1"/>
        <v>15.3266004864</v>
      </c>
      <c r="AE13">
        <v>0</v>
      </c>
      <c r="AF13" s="26"/>
      <c r="AG13">
        <f t="shared" si="2"/>
        <v>15.3266004864</v>
      </c>
      <c r="AI13" s="75">
        <f>PXIL!M13</f>
        <v>0</v>
      </c>
      <c r="AJ13" s="75">
        <f>PXIL!S13</f>
        <v>0</v>
      </c>
      <c r="AK13" s="75">
        <f>RTM_IEX!M13</f>
        <v>1.26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9.0826720000000005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4.54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0.13096751360000003</v>
      </c>
      <c r="AD14">
        <f t="shared" si="1"/>
        <v>14.751704486400001</v>
      </c>
      <c r="AE14">
        <v>0</v>
      </c>
      <c r="AF14" s="26"/>
      <c r="AG14">
        <f t="shared" si="2"/>
        <v>14.751704486400001</v>
      </c>
      <c r="AI14" s="75">
        <f>PXIL!M14</f>
        <v>0</v>
      </c>
      <c r="AJ14" s="75">
        <f>PXIL!S14</f>
        <v>0</v>
      </c>
      <c r="AK14" s="75">
        <f>RTM_IEX!M14</f>
        <v>1.26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9.0826720000000005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4.16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0.12762351360000002</v>
      </c>
      <c r="AD15">
        <f t="shared" si="1"/>
        <v>14.375048486400001</v>
      </c>
      <c r="AE15">
        <v>0</v>
      </c>
      <c r="AF15" s="26"/>
      <c r="AG15">
        <f t="shared" si="2"/>
        <v>14.375048486400001</v>
      </c>
      <c r="AI15" s="75">
        <f>PXIL!M15</f>
        <v>0</v>
      </c>
      <c r="AJ15" s="75">
        <f>PXIL!S15</f>
        <v>0</v>
      </c>
      <c r="AK15" s="75">
        <f>RTM_IEX!M15</f>
        <v>1.26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9.0826720000000005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8.5911513600000017E-2</v>
      </c>
      <c r="AD16">
        <f t="shared" si="1"/>
        <v>9.676760486400001</v>
      </c>
      <c r="AE16">
        <v>0</v>
      </c>
      <c r="AF16" s="26"/>
      <c r="AG16">
        <f t="shared" si="2"/>
        <v>9.676760486400001</v>
      </c>
      <c r="AI16" s="75">
        <f>PXIL!M16</f>
        <v>0</v>
      </c>
      <c r="AJ16" s="75">
        <f>PXIL!S16</f>
        <v>0</v>
      </c>
      <c r="AK16" s="75">
        <f>RTM_IEX!M16</f>
        <v>0.68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9.0826720000000005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8.2200000000000006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0.1633515136</v>
      </c>
      <c r="AD17">
        <f t="shared" si="1"/>
        <v>18.399320486400004</v>
      </c>
      <c r="AE17">
        <v>0</v>
      </c>
      <c r="AF17" s="26"/>
      <c r="AG17">
        <f t="shared" si="2"/>
        <v>18.399320486400004</v>
      </c>
      <c r="AI17" s="75">
        <f>PXIL!M17</f>
        <v>0</v>
      </c>
      <c r="AJ17" s="75">
        <f>PXIL!S17</f>
        <v>0</v>
      </c>
      <c r="AK17" s="75">
        <f>RTM_IEX!M17</f>
        <v>1.26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9.0826720000000005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8.1199999999999992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0.16247151360000001</v>
      </c>
      <c r="AD18">
        <f t="shared" si="1"/>
        <v>18.300200486400001</v>
      </c>
      <c r="AE18">
        <v>0</v>
      </c>
      <c r="AF18" s="26"/>
      <c r="AG18">
        <f t="shared" si="2"/>
        <v>18.300200486400001</v>
      </c>
      <c r="AI18" s="75">
        <f>PXIL!M18</f>
        <v>0</v>
      </c>
      <c r="AJ18" s="75">
        <f>PXIL!S18</f>
        <v>0</v>
      </c>
      <c r="AK18" s="75">
        <f>RTM_IEX!M18</f>
        <v>1.26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9.0826720000000005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13.73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0.21263151360000002</v>
      </c>
      <c r="AD19">
        <f t="shared" si="1"/>
        <v>23.950040486399999</v>
      </c>
      <c r="AE19">
        <v>0</v>
      </c>
      <c r="AF19" s="26"/>
      <c r="AG19">
        <f t="shared" si="2"/>
        <v>23.950040486399999</v>
      </c>
      <c r="AI19" s="75">
        <f>PXIL!M19</f>
        <v>0</v>
      </c>
      <c r="AJ19" s="75">
        <f>PXIL!S19</f>
        <v>0</v>
      </c>
      <c r="AK19" s="75">
        <f>RTM_IEX!M19</f>
        <v>1.35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9.0826720000000005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10.06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0.17954351360000004</v>
      </c>
      <c r="AD20">
        <f t="shared" si="1"/>
        <v>20.223128486400004</v>
      </c>
      <c r="AE20">
        <v>0</v>
      </c>
      <c r="AF20" s="26"/>
      <c r="AG20">
        <f t="shared" si="2"/>
        <v>20.223128486400004</v>
      </c>
      <c r="AI20" s="75">
        <f>PXIL!M20</f>
        <v>0</v>
      </c>
      <c r="AJ20" s="75">
        <f>PXIL!S20</f>
        <v>0</v>
      </c>
      <c r="AK20" s="75">
        <f>RTM_IEX!M20</f>
        <v>1.26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9.0826720000000005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13.73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0.21263151360000002</v>
      </c>
      <c r="AD21">
        <f t="shared" si="1"/>
        <v>23.950040486399999</v>
      </c>
      <c r="AE21">
        <v>0</v>
      </c>
      <c r="AF21" s="26"/>
      <c r="AG21">
        <f t="shared" si="2"/>
        <v>23.950040486399999</v>
      </c>
      <c r="AI21" s="75">
        <f>PXIL!M21</f>
        <v>0</v>
      </c>
      <c r="AJ21" s="75">
        <f>PXIL!S21</f>
        <v>0</v>
      </c>
      <c r="AK21" s="75">
        <f>RTM_IEX!M21</f>
        <v>1.35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9.0826720000000005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12.18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0.19811151360000004</v>
      </c>
      <c r="AD22">
        <f t="shared" si="1"/>
        <v>22.314560486400001</v>
      </c>
      <c r="AE22">
        <v>0</v>
      </c>
      <c r="AF22" s="26"/>
      <c r="AG22">
        <f t="shared" si="2"/>
        <v>22.314560486400001</v>
      </c>
      <c r="AI22" s="75">
        <f>PXIL!M22</f>
        <v>0</v>
      </c>
      <c r="AJ22" s="75">
        <f>PXIL!S22</f>
        <v>0</v>
      </c>
      <c r="AK22" s="75">
        <f>RTM_IEX!M22</f>
        <v>1.25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9.0826720000000005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0.14196751360000001</v>
      </c>
      <c r="AD23">
        <f t="shared" si="1"/>
        <v>15.9907044864</v>
      </c>
      <c r="AE23">
        <v>0</v>
      </c>
      <c r="AF23" s="26"/>
      <c r="AG23">
        <f t="shared" si="2"/>
        <v>15.9907044864</v>
      </c>
      <c r="AI23" s="75">
        <f>PXIL!M23</f>
        <v>0</v>
      </c>
      <c r="AJ23" s="75">
        <f>PXIL!S23</f>
        <v>0</v>
      </c>
      <c r="AK23" s="75">
        <f>RTM_IEX!M23</f>
        <v>1.25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9.0826720000000005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13.73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0.21263151360000002</v>
      </c>
      <c r="AD24">
        <f t="shared" si="1"/>
        <v>23.950040486399999</v>
      </c>
      <c r="AE24">
        <v>0</v>
      </c>
      <c r="AF24" s="26"/>
      <c r="AG24">
        <f t="shared" si="2"/>
        <v>23.950040486399999</v>
      </c>
      <c r="AI24" s="75">
        <f>PXIL!M24</f>
        <v>0</v>
      </c>
      <c r="AJ24" s="75">
        <f>PXIL!S24</f>
        <v>0</v>
      </c>
      <c r="AK24" s="75">
        <f>RTM_IEX!M24</f>
        <v>1.35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9.0826720000000005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13.15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0.20673551360000003</v>
      </c>
      <c r="AD25">
        <f t="shared" si="1"/>
        <v>23.285936486400001</v>
      </c>
      <c r="AE25">
        <v>0</v>
      </c>
      <c r="AF25" s="26"/>
      <c r="AG25">
        <f t="shared" si="2"/>
        <v>23.285936486400001</v>
      </c>
      <c r="AI25" s="75">
        <f>PXIL!M25</f>
        <v>0</v>
      </c>
      <c r="AJ25" s="75">
        <f>PXIL!S25</f>
        <v>0</v>
      </c>
      <c r="AK25" s="75">
        <f>RTM_IEX!M25</f>
        <v>1.26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9.0826720000000005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13.73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0.21263151360000002</v>
      </c>
      <c r="AD26">
        <f t="shared" si="1"/>
        <v>23.950040486399999</v>
      </c>
      <c r="AE26">
        <v>0</v>
      </c>
      <c r="AF26" s="26"/>
      <c r="AG26">
        <f t="shared" si="2"/>
        <v>23.950040486399999</v>
      </c>
      <c r="AI26" s="75">
        <f>PXIL!M26</f>
        <v>0</v>
      </c>
      <c r="AJ26" s="75">
        <f>PXIL!S26</f>
        <v>0</v>
      </c>
      <c r="AK26" s="75">
        <f>RTM_IEX!M26</f>
        <v>1.35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9.0826720000000005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10.35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0.18209551360000004</v>
      </c>
      <c r="AD27">
        <f t="shared" si="1"/>
        <v>20.510576486400002</v>
      </c>
      <c r="AE27">
        <v>0</v>
      </c>
      <c r="AF27" s="26"/>
      <c r="AG27">
        <f t="shared" si="2"/>
        <v>20.510576486400002</v>
      </c>
      <c r="AI27" s="75">
        <f>PXIL!M27</f>
        <v>0</v>
      </c>
      <c r="AJ27" s="75">
        <f>PXIL!S27</f>
        <v>0</v>
      </c>
      <c r="AK27" s="75">
        <f>RTM_IEX!M27</f>
        <v>1.26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9.0826720000000005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13.73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0.21263151360000002</v>
      </c>
      <c r="AD28">
        <f t="shared" si="1"/>
        <v>23.950040486399999</v>
      </c>
      <c r="AE28">
        <v>0</v>
      </c>
      <c r="AF28" s="26"/>
      <c r="AG28">
        <f t="shared" si="2"/>
        <v>23.950040486399999</v>
      </c>
      <c r="AI28" s="75">
        <f>PXIL!M28</f>
        <v>0</v>
      </c>
      <c r="AJ28" s="75">
        <f>PXIL!S28</f>
        <v>0</v>
      </c>
      <c r="AK28" s="75">
        <f>RTM_IEX!M28</f>
        <v>1.35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9.0826720000000005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13.73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0.21263151360000002</v>
      </c>
      <c r="AD29">
        <f t="shared" si="1"/>
        <v>23.950040486399999</v>
      </c>
      <c r="AE29">
        <v>0</v>
      </c>
      <c r="AF29" s="26"/>
      <c r="AG29">
        <f t="shared" si="2"/>
        <v>23.950040486399999</v>
      </c>
      <c r="AI29" s="75">
        <f>PXIL!M29</f>
        <v>0</v>
      </c>
      <c r="AJ29" s="75">
        <f>PXIL!S29</f>
        <v>0</v>
      </c>
      <c r="AK29" s="75">
        <f>RTM_IEX!M29</f>
        <v>1.35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9.0826720000000005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5.12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0.1360715136</v>
      </c>
      <c r="AD30">
        <f t="shared" si="1"/>
        <v>15.3266004864</v>
      </c>
      <c r="AE30">
        <v>0</v>
      </c>
      <c r="AF30" s="26"/>
      <c r="AG30">
        <f t="shared" si="2"/>
        <v>15.3266004864</v>
      </c>
      <c r="AI30" s="75">
        <f>PXIL!M30</f>
        <v>0</v>
      </c>
      <c r="AJ30" s="75">
        <f>PXIL!S30</f>
        <v>0</v>
      </c>
      <c r="AK30" s="75">
        <f>RTM_IEX!M30</f>
        <v>1.26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9.0826720000000005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13.73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0.21263151360000002</v>
      </c>
      <c r="AD31">
        <f t="shared" si="1"/>
        <v>23.950040486399999</v>
      </c>
      <c r="AE31">
        <v>0</v>
      </c>
      <c r="AF31" s="26"/>
      <c r="AG31">
        <f t="shared" si="2"/>
        <v>23.950040486399999</v>
      </c>
      <c r="AI31" s="75">
        <f>PXIL!M31</f>
        <v>0</v>
      </c>
      <c r="AJ31" s="75">
        <f>PXIL!S31</f>
        <v>0</v>
      </c>
      <c r="AK31" s="75">
        <f>RTM_IEX!M31</f>
        <v>1.35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9.0826720000000005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13.73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0.21263151360000002</v>
      </c>
      <c r="AD32">
        <f t="shared" si="1"/>
        <v>23.950040486399999</v>
      </c>
      <c r="AE32">
        <v>0</v>
      </c>
      <c r="AF32" s="26"/>
      <c r="AG32">
        <f t="shared" si="2"/>
        <v>23.950040486399999</v>
      </c>
      <c r="AI32" s="75">
        <f>PXIL!M32</f>
        <v>0</v>
      </c>
      <c r="AJ32" s="75">
        <f>PXIL!S32</f>
        <v>0</v>
      </c>
      <c r="AK32" s="75">
        <f>RTM_IEX!M32</f>
        <v>1.35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9.0826720000000005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13.73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0.21263151360000002</v>
      </c>
      <c r="AD33">
        <f t="shared" si="1"/>
        <v>23.950040486399999</v>
      </c>
      <c r="AE33">
        <v>0</v>
      </c>
      <c r="AF33" s="26"/>
      <c r="AG33">
        <f t="shared" si="2"/>
        <v>23.950040486399999</v>
      </c>
      <c r="AI33" s="75">
        <f>PXIL!M33</f>
        <v>0</v>
      </c>
      <c r="AJ33" s="75">
        <f>PXIL!S33</f>
        <v>0</v>
      </c>
      <c r="AK33" s="75">
        <f>RTM_IEX!M33</f>
        <v>1.35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9.0826720000000005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13.73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0.21263151360000002</v>
      </c>
      <c r="AD34">
        <f t="shared" si="1"/>
        <v>23.950040486399999</v>
      </c>
      <c r="AE34">
        <v>0</v>
      </c>
      <c r="AF34" s="26"/>
      <c r="AG34">
        <f t="shared" si="2"/>
        <v>23.950040486399999</v>
      </c>
      <c r="AI34" s="75">
        <f>PXIL!M34</f>
        <v>0</v>
      </c>
      <c r="AJ34" s="75">
        <f>PXIL!S34</f>
        <v>0</v>
      </c>
      <c r="AK34" s="75">
        <f>RTM_IEX!M34</f>
        <v>1.35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9.0826720000000005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13.73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0.21263151360000002</v>
      </c>
      <c r="AD35">
        <f t="shared" si="1"/>
        <v>23.950040486399999</v>
      </c>
      <c r="AE35">
        <v>0</v>
      </c>
      <c r="AF35" s="26"/>
      <c r="AG35">
        <f t="shared" si="2"/>
        <v>23.950040486399999</v>
      </c>
      <c r="AI35" s="75">
        <f>PXIL!M35</f>
        <v>0</v>
      </c>
      <c r="AJ35" s="75">
        <f>PXIL!S35</f>
        <v>0</v>
      </c>
      <c r="AK35" s="75">
        <f>RTM_IEX!M35</f>
        <v>1.35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9.0826720000000005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13.73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0.21263151360000002</v>
      </c>
      <c r="AD36">
        <f t="shared" si="1"/>
        <v>23.950040486399999</v>
      </c>
      <c r="AE36">
        <v>0</v>
      </c>
      <c r="AF36" s="26"/>
      <c r="AG36">
        <f t="shared" si="2"/>
        <v>23.950040486399999</v>
      </c>
      <c r="AI36" s="75">
        <f>PXIL!M36</f>
        <v>0</v>
      </c>
      <c r="AJ36" s="75">
        <f>PXIL!S36</f>
        <v>0</v>
      </c>
      <c r="AK36" s="75">
        <f>RTM_IEX!M36</f>
        <v>1.35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9.0826720000000005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6.28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0.14627951360000002</v>
      </c>
      <c r="AD37">
        <f t="shared" si="1"/>
        <v>16.476392486400002</v>
      </c>
      <c r="AE37">
        <v>0</v>
      </c>
      <c r="AF37" s="26"/>
      <c r="AG37">
        <f t="shared" si="2"/>
        <v>16.476392486400002</v>
      </c>
      <c r="AI37" s="75">
        <f>PXIL!M37</f>
        <v>0</v>
      </c>
      <c r="AJ37" s="75">
        <f>PXIL!S37</f>
        <v>0</v>
      </c>
      <c r="AK37" s="75">
        <f>RTM_IEX!M37</f>
        <v>1.26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9.0826720000000005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13.73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0.21263151360000002</v>
      </c>
      <c r="AD38">
        <f t="shared" si="1"/>
        <v>23.950040486399999</v>
      </c>
      <c r="AE38">
        <v>0</v>
      </c>
      <c r="AF38" s="26"/>
      <c r="AG38">
        <f t="shared" si="2"/>
        <v>23.950040486399999</v>
      </c>
      <c r="AI38" s="75">
        <f>PXIL!M38</f>
        <v>0</v>
      </c>
      <c r="AJ38" s="75">
        <f>PXIL!S38</f>
        <v>0</v>
      </c>
      <c r="AK38" s="75">
        <f>RTM_IEX!M38</f>
        <v>1.35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9.0826720000000005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13.73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0.21263151360000002</v>
      </c>
      <c r="AD39">
        <f t="shared" si="1"/>
        <v>23.950040486399999</v>
      </c>
      <c r="AE39">
        <v>0</v>
      </c>
      <c r="AF39" s="26"/>
      <c r="AG39">
        <f t="shared" si="2"/>
        <v>23.950040486399999</v>
      </c>
      <c r="AI39" s="75">
        <f>PXIL!M39</f>
        <v>0</v>
      </c>
      <c r="AJ39" s="75">
        <f>PXIL!S39</f>
        <v>0</v>
      </c>
      <c r="AK39" s="75">
        <f>RTM_IEX!M39</f>
        <v>1.35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9.0826720000000005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13.73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0.21263151360000002</v>
      </c>
      <c r="AD40">
        <f t="shared" si="1"/>
        <v>23.950040486399999</v>
      </c>
      <c r="AE40">
        <v>0</v>
      </c>
      <c r="AF40" s="26"/>
      <c r="AG40">
        <f t="shared" si="2"/>
        <v>23.950040486399999</v>
      </c>
      <c r="AI40" s="75">
        <f>PXIL!M40</f>
        <v>0</v>
      </c>
      <c r="AJ40" s="75">
        <f>PXIL!S40</f>
        <v>0</v>
      </c>
      <c r="AK40" s="75">
        <f>RTM_IEX!M40</f>
        <v>1.35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9.0826720000000005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12.76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0.20330351360000004</v>
      </c>
      <c r="AD41">
        <f t="shared" si="1"/>
        <v>22.8993684864</v>
      </c>
      <c r="AE41">
        <v>0</v>
      </c>
      <c r="AF41" s="26"/>
      <c r="AG41">
        <f t="shared" si="2"/>
        <v>22.8993684864</v>
      </c>
      <c r="AI41" s="75">
        <f>PXIL!M41</f>
        <v>0</v>
      </c>
      <c r="AJ41" s="75">
        <f>PXIL!S41</f>
        <v>0</v>
      </c>
      <c r="AK41" s="75">
        <f>RTM_IEX!M41</f>
        <v>1.26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9.0826720000000005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13.54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0.21016751360000002</v>
      </c>
      <c r="AD42">
        <f t="shared" si="1"/>
        <v>23.672504486400005</v>
      </c>
      <c r="AE42">
        <v>0</v>
      </c>
      <c r="AF42" s="26"/>
      <c r="AG42">
        <f t="shared" si="2"/>
        <v>23.672504486400005</v>
      </c>
      <c r="AI42" s="75">
        <f>PXIL!M42</f>
        <v>0</v>
      </c>
      <c r="AJ42" s="75">
        <f>PXIL!S42</f>
        <v>0</v>
      </c>
      <c r="AK42" s="75">
        <f>RTM_IEX!M42</f>
        <v>1.26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9.0826720000000005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12.86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0.20418351360000003</v>
      </c>
      <c r="AD43">
        <f t="shared" si="1"/>
        <v>22.998488486400003</v>
      </c>
      <c r="AE43">
        <v>0</v>
      </c>
      <c r="AF43" s="26"/>
      <c r="AG43">
        <f t="shared" si="2"/>
        <v>22.998488486400003</v>
      </c>
      <c r="AI43" s="75">
        <f>PXIL!M43</f>
        <v>0</v>
      </c>
      <c r="AJ43" s="75">
        <f>PXIL!S43</f>
        <v>0</v>
      </c>
      <c r="AK43" s="75">
        <f>RTM_IEX!M43</f>
        <v>1.26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9.0826720000000005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5.22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0.13695151360000002</v>
      </c>
      <c r="AD44">
        <f t="shared" si="1"/>
        <v>15.425720486400001</v>
      </c>
      <c r="AE44">
        <v>0</v>
      </c>
      <c r="AF44" s="26"/>
      <c r="AG44">
        <f t="shared" si="2"/>
        <v>15.425720486400001</v>
      </c>
      <c r="AI44" s="75">
        <f>PXIL!M44</f>
        <v>0</v>
      </c>
      <c r="AJ44" s="75">
        <f>PXIL!S44</f>
        <v>0</v>
      </c>
      <c r="AK44" s="75">
        <f>RTM_IEX!M44</f>
        <v>1.26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9.0826720000000005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10.15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0.1803355136</v>
      </c>
      <c r="AD45">
        <f t="shared" si="1"/>
        <v>20.312336486400003</v>
      </c>
      <c r="AE45">
        <v>0</v>
      </c>
      <c r="AF45" s="26"/>
      <c r="AG45">
        <f t="shared" si="2"/>
        <v>20.312336486400003</v>
      </c>
      <c r="AI45" s="75">
        <f>PXIL!M45</f>
        <v>0</v>
      </c>
      <c r="AJ45" s="75">
        <f>PXIL!S45</f>
        <v>0</v>
      </c>
      <c r="AK45" s="75">
        <f>RTM_IEX!M45</f>
        <v>1.26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9.0826720000000005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8.8000000000000007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0.1684555136</v>
      </c>
      <c r="AD46">
        <f t="shared" si="1"/>
        <v>18.9742164864</v>
      </c>
      <c r="AE46">
        <v>0</v>
      </c>
      <c r="AF46" s="26"/>
      <c r="AG46">
        <f t="shared" si="2"/>
        <v>18.9742164864</v>
      </c>
      <c r="AI46" s="75">
        <f>PXIL!M46</f>
        <v>0</v>
      </c>
      <c r="AJ46" s="75">
        <f>PXIL!S46</f>
        <v>0</v>
      </c>
      <c r="AK46" s="75">
        <f>RTM_IEX!M46</f>
        <v>1.26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9.0826720000000005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13.73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0.21263151360000002</v>
      </c>
      <c r="AD47">
        <f t="shared" si="1"/>
        <v>23.950040486399999</v>
      </c>
      <c r="AE47">
        <v>0</v>
      </c>
      <c r="AF47" s="26"/>
      <c r="AG47">
        <f t="shared" si="2"/>
        <v>23.950040486399999</v>
      </c>
      <c r="AI47" s="75">
        <f>PXIL!M47</f>
        <v>0</v>
      </c>
      <c r="AJ47" s="75">
        <f>PXIL!S47</f>
        <v>0</v>
      </c>
      <c r="AK47" s="75">
        <f>RTM_IEX!M47</f>
        <v>1.35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9.0826720000000005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8.2200000000000006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0.1633515136</v>
      </c>
      <c r="AD48">
        <f t="shared" si="1"/>
        <v>18.399320486400004</v>
      </c>
      <c r="AE48">
        <v>0</v>
      </c>
      <c r="AF48" s="26"/>
      <c r="AG48">
        <f t="shared" si="2"/>
        <v>18.399320486400004</v>
      </c>
      <c r="AI48" s="75">
        <f>PXIL!M48</f>
        <v>0</v>
      </c>
      <c r="AJ48" s="75">
        <f>PXIL!S48</f>
        <v>0</v>
      </c>
      <c r="AK48" s="75">
        <f>RTM_IEX!M48</f>
        <v>1.26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9.0826720000000005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9.48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0.17443951359999998</v>
      </c>
      <c r="AD49">
        <f t="shared" si="1"/>
        <v>19.648232486400001</v>
      </c>
      <c r="AE49">
        <v>0</v>
      </c>
      <c r="AF49" s="26"/>
      <c r="AG49">
        <f t="shared" si="2"/>
        <v>19.648232486400001</v>
      </c>
      <c r="AI49" s="75">
        <f>PXIL!M49</f>
        <v>0</v>
      </c>
      <c r="AJ49" s="75">
        <f>PXIL!S49</f>
        <v>0</v>
      </c>
      <c r="AK49" s="75">
        <f>RTM_IEX!M49</f>
        <v>1.26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9.0826720000000005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11.51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0.19230351360000003</v>
      </c>
      <c r="AD50">
        <f t="shared" si="1"/>
        <v>21.660368486400003</v>
      </c>
      <c r="AE50">
        <v>0</v>
      </c>
      <c r="AF50" s="26"/>
      <c r="AG50">
        <f t="shared" si="2"/>
        <v>21.660368486400003</v>
      </c>
      <c r="AI50" s="75">
        <f>PXIL!M50</f>
        <v>0</v>
      </c>
      <c r="AJ50" s="75">
        <f>PXIL!S50</f>
        <v>0</v>
      </c>
      <c r="AK50" s="75">
        <f>RTM_IEX!M50</f>
        <v>1.26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9.0826720000000005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7.25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0.15481551360000001</v>
      </c>
      <c r="AD51">
        <f t="shared" si="1"/>
        <v>17.437856486400005</v>
      </c>
      <c r="AE51">
        <v>0</v>
      </c>
      <c r="AF51" s="26"/>
      <c r="AG51">
        <f t="shared" si="2"/>
        <v>17.437856486400005</v>
      </c>
      <c r="AI51" s="75">
        <f>PXIL!M51</f>
        <v>0</v>
      </c>
      <c r="AJ51" s="75">
        <f>PXIL!S51</f>
        <v>0</v>
      </c>
      <c r="AK51" s="75">
        <f>RTM_IEX!M51</f>
        <v>1.26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9.0826720000000005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13.73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0.21263151360000002</v>
      </c>
      <c r="AD52">
        <f t="shared" si="1"/>
        <v>23.950040486399999</v>
      </c>
      <c r="AE52">
        <v>0</v>
      </c>
      <c r="AF52" s="26"/>
      <c r="AG52">
        <f t="shared" si="2"/>
        <v>23.950040486399999</v>
      </c>
      <c r="AI52" s="75">
        <f>PXIL!M52</f>
        <v>0</v>
      </c>
      <c r="AJ52" s="75">
        <f>PXIL!S52</f>
        <v>0</v>
      </c>
      <c r="AK52" s="75">
        <f>RTM_IEX!M52</f>
        <v>1.35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9.0826720000000005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12.09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0.19740751359999997</v>
      </c>
      <c r="AD53">
        <f t="shared" si="1"/>
        <v>22.235264486399998</v>
      </c>
      <c r="AE53">
        <v>0</v>
      </c>
      <c r="AF53" s="26"/>
      <c r="AG53">
        <f t="shared" si="2"/>
        <v>22.235264486399998</v>
      </c>
      <c r="AI53" s="75">
        <f>PXIL!M53</f>
        <v>0</v>
      </c>
      <c r="AJ53" s="75">
        <f>PXIL!S53</f>
        <v>0</v>
      </c>
      <c r="AK53" s="75">
        <f>RTM_IEX!M53</f>
        <v>1.26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9.0826720000000005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13.73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0.21263151360000002</v>
      </c>
      <c r="AD54">
        <f t="shared" si="1"/>
        <v>23.950040486399999</v>
      </c>
      <c r="AE54">
        <v>0</v>
      </c>
      <c r="AF54" s="26"/>
      <c r="AG54">
        <f t="shared" si="2"/>
        <v>23.950040486399999</v>
      </c>
      <c r="AI54" s="75">
        <f>PXIL!M54</f>
        <v>0</v>
      </c>
      <c r="AJ54" s="75">
        <f>PXIL!S54</f>
        <v>0</v>
      </c>
      <c r="AK54" s="75">
        <f>RTM_IEX!M54</f>
        <v>1.35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9.0826720000000005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12.86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0.20418351360000003</v>
      </c>
      <c r="AD55">
        <f t="shared" si="1"/>
        <v>22.998488486400003</v>
      </c>
      <c r="AE55">
        <v>0</v>
      </c>
      <c r="AF55" s="26"/>
      <c r="AG55">
        <f t="shared" si="2"/>
        <v>22.998488486400003</v>
      </c>
      <c r="AI55" s="75">
        <f>PXIL!M55</f>
        <v>0</v>
      </c>
      <c r="AJ55" s="75">
        <f>PXIL!S55</f>
        <v>0</v>
      </c>
      <c r="AK55" s="75">
        <f>RTM_IEX!M55</f>
        <v>1.26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9.0826720000000005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13.05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0.20585551359999998</v>
      </c>
      <c r="AD56">
        <f t="shared" si="1"/>
        <v>23.186816486400001</v>
      </c>
      <c r="AE56">
        <v>0</v>
      </c>
      <c r="AF56" s="26"/>
      <c r="AG56">
        <f t="shared" si="2"/>
        <v>23.186816486400001</v>
      </c>
      <c r="AI56" s="75">
        <f>PXIL!M56</f>
        <v>0</v>
      </c>
      <c r="AJ56" s="75">
        <f>PXIL!S56</f>
        <v>0</v>
      </c>
      <c r="AK56" s="75">
        <f>RTM_IEX!M56</f>
        <v>1.26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9.0826720000000005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13.73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0.21263151360000002</v>
      </c>
      <c r="AD57">
        <f t="shared" si="1"/>
        <v>23.950040486399999</v>
      </c>
      <c r="AE57">
        <v>0</v>
      </c>
      <c r="AF57" s="26"/>
      <c r="AG57">
        <f t="shared" si="2"/>
        <v>23.950040486399999</v>
      </c>
      <c r="AI57" s="75">
        <f>PXIL!M57</f>
        <v>0</v>
      </c>
      <c r="AJ57" s="75">
        <f>PXIL!S57</f>
        <v>0</v>
      </c>
      <c r="AK57" s="75">
        <f>RTM_IEX!M57</f>
        <v>1.35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9.0826720000000005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0.11741551360000001</v>
      </c>
      <c r="AD58">
        <f t="shared" si="1"/>
        <v>13.225256486400001</v>
      </c>
      <c r="AE58">
        <v>0</v>
      </c>
      <c r="AF58" s="26"/>
      <c r="AG58">
        <f t="shared" si="2"/>
        <v>13.225256486400001</v>
      </c>
      <c r="AI58" s="75">
        <f>PXIL!M58</f>
        <v>0</v>
      </c>
      <c r="AJ58" s="75">
        <f>PXIL!S58</f>
        <v>0</v>
      </c>
      <c r="AK58" s="75">
        <f>RTM_IEX!M58</f>
        <v>1.26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9.0826720000000005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10.25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0.18121551360000004</v>
      </c>
      <c r="AD59">
        <f t="shared" si="1"/>
        <v>20.411456486400002</v>
      </c>
      <c r="AE59">
        <v>0</v>
      </c>
      <c r="AF59" s="26"/>
      <c r="AG59">
        <f t="shared" si="2"/>
        <v>20.411456486400002</v>
      </c>
      <c r="AI59" s="75">
        <f>PXIL!M59</f>
        <v>0</v>
      </c>
      <c r="AJ59" s="75">
        <f>PXIL!S59</f>
        <v>0</v>
      </c>
      <c r="AK59" s="75">
        <f>RTM_IEX!M59</f>
        <v>1.26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9.0826720000000005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13.05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0.20585551359999998</v>
      </c>
      <c r="AD60">
        <f t="shared" si="1"/>
        <v>23.186816486400001</v>
      </c>
      <c r="AE60">
        <v>0</v>
      </c>
      <c r="AF60" s="26"/>
      <c r="AG60">
        <f t="shared" si="2"/>
        <v>23.186816486400001</v>
      </c>
      <c r="AI60" s="75">
        <f>PXIL!M60</f>
        <v>0</v>
      </c>
      <c r="AJ60" s="75">
        <f>PXIL!S60</f>
        <v>0</v>
      </c>
      <c r="AK60" s="75">
        <f>RTM_IEX!M60</f>
        <v>1.26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9.0826720000000005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13.73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0.21263151360000002</v>
      </c>
      <c r="AD61">
        <f t="shared" si="1"/>
        <v>23.950040486399999</v>
      </c>
      <c r="AE61">
        <v>0</v>
      </c>
      <c r="AF61" s="26"/>
      <c r="AG61">
        <f t="shared" si="2"/>
        <v>23.950040486399999</v>
      </c>
      <c r="AI61" s="75">
        <f>PXIL!M61</f>
        <v>0</v>
      </c>
      <c r="AJ61" s="75">
        <f>PXIL!S61</f>
        <v>0</v>
      </c>
      <c r="AK61" s="75">
        <f>RTM_IEX!M61</f>
        <v>1.35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9.0826720000000005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13.15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0.20673551360000003</v>
      </c>
      <c r="AD62">
        <f t="shared" si="1"/>
        <v>23.285936486400001</v>
      </c>
      <c r="AE62">
        <v>0</v>
      </c>
      <c r="AF62" s="26"/>
      <c r="AG62">
        <f t="shared" si="2"/>
        <v>23.285936486400001</v>
      </c>
      <c r="AI62" s="75">
        <f>PXIL!M62</f>
        <v>0</v>
      </c>
      <c r="AJ62" s="75">
        <f>PXIL!S62</f>
        <v>0</v>
      </c>
      <c r="AK62" s="75">
        <f>RTM_IEX!M62</f>
        <v>1.26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9.0826720000000005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12.76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0.20330351360000004</v>
      </c>
      <c r="AD63">
        <f t="shared" si="1"/>
        <v>22.8993684864</v>
      </c>
      <c r="AE63">
        <v>0</v>
      </c>
      <c r="AF63" s="26"/>
      <c r="AG63">
        <f t="shared" si="2"/>
        <v>22.8993684864</v>
      </c>
      <c r="AI63" s="75">
        <f>PXIL!M63</f>
        <v>0</v>
      </c>
      <c r="AJ63" s="75">
        <f>PXIL!S63</f>
        <v>0</v>
      </c>
      <c r="AK63" s="75">
        <f>RTM_IEX!M63</f>
        <v>1.26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9.0826720000000005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13.73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0.21263151360000002</v>
      </c>
      <c r="AD64">
        <f t="shared" si="1"/>
        <v>23.950040486399999</v>
      </c>
      <c r="AE64">
        <v>0</v>
      </c>
      <c r="AF64" s="26"/>
      <c r="AG64">
        <f t="shared" si="2"/>
        <v>23.950040486399999</v>
      </c>
      <c r="AI64" s="75">
        <f>PXIL!M64</f>
        <v>0</v>
      </c>
      <c r="AJ64" s="75">
        <f>PXIL!S64</f>
        <v>0</v>
      </c>
      <c r="AK64" s="75">
        <f>RTM_IEX!M64</f>
        <v>1.35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9.0826720000000005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0.15226351360000001</v>
      </c>
      <c r="AD65">
        <f t="shared" si="1"/>
        <v>17.1504084864</v>
      </c>
      <c r="AE65">
        <v>0</v>
      </c>
      <c r="AF65" s="26"/>
      <c r="AG65">
        <f t="shared" si="2"/>
        <v>17.1504084864</v>
      </c>
      <c r="AI65" s="75">
        <f>PXIL!M65</f>
        <v>0</v>
      </c>
      <c r="AJ65" s="75">
        <f>PXIL!S65</f>
        <v>0</v>
      </c>
      <c r="AK65" s="75">
        <f>RTM_IEX!M65</f>
        <v>1.26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9.0826720000000005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13.34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0.20840751359999998</v>
      </c>
      <c r="AD66">
        <f t="shared" si="1"/>
        <v>23.474264486399999</v>
      </c>
      <c r="AE66">
        <v>0</v>
      </c>
      <c r="AF66" s="26"/>
      <c r="AG66">
        <f t="shared" si="2"/>
        <v>23.474264486399999</v>
      </c>
      <c r="AI66" s="75">
        <f>PXIL!M66</f>
        <v>0</v>
      </c>
      <c r="AJ66" s="75">
        <f>PXIL!S66</f>
        <v>0</v>
      </c>
      <c r="AK66" s="75">
        <f>RTM_IEX!M66</f>
        <v>1.26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9.0826720000000005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13.73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0.21263151360000002</v>
      </c>
      <c r="AD67">
        <f t="shared" si="1"/>
        <v>23.950040486399999</v>
      </c>
      <c r="AE67">
        <v>0</v>
      </c>
      <c r="AF67" s="26"/>
      <c r="AG67">
        <f t="shared" si="2"/>
        <v>23.950040486399999</v>
      </c>
      <c r="AI67" s="75">
        <f>PXIL!M67</f>
        <v>0</v>
      </c>
      <c r="AJ67" s="75">
        <f>PXIL!S67</f>
        <v>0</v>
      </c>
      <c r="AK67" s="75">
        <f>RTM_IEX!M67</f>
        <v>1.35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9.0826720000000005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13.73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0.21263151360000002</v>
      </c>
      <c r="AD68">
        <f t="shared" ref="AD68:AD98" si="4">SUM(B68:AB68,AI68:AR68)-AC68</f>
        <v>23.950040486399999</v>
      </c>
      <c r="AE68">
        <v>0</v>
      </c>
      <c r="AF68" s="26"/>
      <c r="AG68">
        <f t="shared" ref="AG68:AG98" si="5">SUM(AD68:AF68)</f>
        <v>23.950040486399999</v>
      </c>
      <c r="AI68" s="75">
        <f>PXIL!M68</f>
        <v>0</v>
      </c>
      <c r="AJ68" s="75">
        <f>PXIL!S68</f>
        <v>0</v>
      </c>
      <c r="AK68" s="75">
        <f>RTM_IEX!M68</f>
        <v>1.35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9.0826720000000005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12.76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0.20330351360000004</v>
      </c>
      <c r="AD69">
        <f t="shared" si="4"/>
        <v>22.8993684864</v>
      </c>
      <c r="AE69">
        <v>0</v>
      </c>
      <c r="AF69" s="26"/>
      <c r="AG69">
        <f t="shared" si="5"/>
        <v>22.8993684864</v>
      </c>
      <c r="AI69" s="75">
        <f>PXIL!M69</f>
        <v>0</v>
      </c>
      <c r="AJ69" s="75">
        <f>PXIL!S69</f>
        <v>0</v>
      </c>
      <c r="AK69" s="75">
        <f>RTM_IEX!M69</f>
        <v>1.26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9.0826720000000005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0.20506351360000002</v>
      </c>
      <c r="AD70">
        <f t="shared" si="4"/>
        <v>23.097608486400006</v>
      </c>
      <c r="AE70">
        <v>0</v>
      </c>
      <c r="AF70" s="26"/>
      <c r="AG70">
        <f t="shared" si="5"/>
        <v>23.097608486400006</v>
      </c>
      <c r="AI70" s="75">
        <f>PXIL!M70</f>
        <v>0</v>
      </c>
      <c r="AJ70" s="75">
        <f>PXIL!S70</f>
        <v>0</v>
      </c>
      <c r="AK70" s="75">
        <f>RTM_IEX!M70</f>
        <v>1.26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9.0826720000000005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13.73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0.21263151360000002</v>
      </c>
      <c r="AD71">
        <f t="shared" si="4"/>
        <v>23.950040486399999</v>
      </c>
      <c r="AE71">
        <v>0</v>
      </c>
      <c r="AF71" s="26"/>
      <c r="AG71">
        <f t="shared" si="5"/>
        <v>23.950040486399999</v>
      </c>
      <c r="AI71" s="75">
        <f>PXIL!M71</f>
        <v>0</v>
      </c>
      <c r="AJ71" s="75">
        <f>PXIL!S71</f>
        <v>0</v>
      </c>
      <c r="AK71" s="75">
        <f>RTM_IEX!M71</f>
        <v>1.35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9.0826720000000005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8.32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0.16423151360000005</v>
      </c>
      <c r="AD72">
        <f t="shared" si="4"/>
        <v>18.498440486400003</v>
      </c>
      <c r="AE72">
        <v>0</v>
      </c>
      <c r="AF72" s="26"/>
      <c r="AG72">
        <f t="shared" si="5"/>
        <v>18.498440486400003</v>
      </c>
      <c r="AI72" s="75">
        <f>PXIL!M72</f>
        <v>0</v>
      </c>
      <c r="AJ72" s="75">
        <f>PXIL!S72</f>
        <v>0</v>
      </c>
      <c r="AK72" s="75">
        <f>RTM_IEX!M72</f>
        <v>1.26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9.0826720000000005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13.73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0.21263151360000002</v>
      </c>
      <c r="AD73">
        <f t="shared" si="4"/>
        <v>23.950040486399999</v>
      </c>
      <c r="AE73">
        <v>0</v>
      </c>
      <c r="AF73" s="26"/>
      <c r="AG73">
        <f t="shared" si="5"/>
        <v>23.950040486399999</v>
      </c>
      <c r="AI73" s="75">
        <f>PXIL!M73</f>
        <v>0</v>
      </c>
      <c r="AJ73" s="75">
        <f>PXIL!S73</f>
        <v>0</v>
      </c>
      <c r="AK73" s="75">
        <f>RTM_IEX!M73</f>
        <v>1.35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9.0826720000000005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12.38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0.19995951360000003</v>
      </c>
      <c r="AD74">
        <f t="shared" si="4"/>
        <v>22.522712486400003</v>
      </c>
      <c r="AE74">
        <v>0</v>
      </c>
      <c r="AF74" s="26"/>
      <c r="AG74">
        <f t="shared" si="5"/>
        <v>22.522712486400003</v>
      </c>
      <c r="AI74" s="75">
        <f>PXIL!M74</f>
        <v>0</v>
      </c>
      <c r="AJ74" s="75">
        <f>PXIL!S74</f>
        <v>0</v>
      </c>
      <c r="AK74" s="75">
        <f>RTM_IEX!M74</f>
        <v>1.26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9.0826720000000005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13.73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0.21263151360000002</v>
      </c>
      <c r="AD75">
        <f t="shared" si="4"/>
        <v>23.950040486399999</v>
      </c>
      <c r="AE75">
        <v>0</v>
      </c>
      <c r="AF75" s="26"/>
      <c r="AG75">
        <f t="shared" si="5"/>
        <v>23.950040486399999</v>
      </c>
      <c r="AI75" s="75">
        <f>PXIL!M75</f>
        <v>0</v>
      </c>
      <c r="AJ75" s="75">
        <f>PXIL!S75</f>
        <v>0</v>
      </c>
      <c r="AK75" s="75">
        <f>RTM_IEX!M75</f>
        <v>1.35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9.0826720000000005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11.99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0.19652751360000004</v>
      </c>
      <c r="AD76">
        <f t="shared" si="4"/>
        <v>22.136144486400003</v>
      </c>
      <c r="AE76">
        <v>0</v>
      </c>
      <c r="AF76" s="26"/>
      <c r="AG76">
        <f t="shared" si="5"/>
        <v>22.136144486400003</v>
      </c>
      <c r="AI76" s="75">
        <f>PXIL!M76</f>
        <v>0</v>
      </c>
      <c r="AJ76" s="75">
        <f>PXIL!S76</f>
        <v>0</v>
      </c>
      <c r="AK76" s="75">
        <f>RTM_IEX!M76</f>
        <v>1.26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9.0826720000000005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10.08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0.18121551360000002</v>
      </c>
      <c r="AD77">
        <f t="shared" si="4"/>
        <v>20.411456486399999</v>
      </c>
      <c r="AE77">
        <v>0</v>
      </c>
      <c r="AF77" s="26"/>
      <c r="AG77">
        <f t="shared" si="5"/>
        <v>20.411456486399999</v>
      </c>
      <c r="AI77" s="75">
        <f>PXIL!M77</f>
        <v>0</v>
      </c>
      <c r="AJ77" s="75">
        <f>PXIL!S77</f>
        <v>0</v>
      </c>
      <c r="AK77" s="75">
        <f>RTM_IEX!M77</f>
        <v>1.43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9.0826720000000005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8.73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0.17690351360000001</v>
      </c>
      <c r="AD78">
        <f t="shared" si="4"/>
        <v>19.925768486399999</v>
      </c>
      <c r="AE78">
        <v>0</v>
      </c>
      <c r="AF78" s="26"/>
      <c r="AG78">
        <f t="shared" si="5"/>
        <v>19.925768486399999</v>
      </c>
      <c r="AI78" s="75">
        <f>PXIL!M78</f>
        <v>0</v>
      </c>
      <c r="AJ78" s="75">
        <f>PXIL!S78</f>
        <v>0</v>
      </c>
      <c r="AK78" s="75">
        <f>RTM_IEX!M78</f>
        <v>2.29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9.0826720000000005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2.88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0.11398351360000002</v>
      </c>
      <c r="AD79">
        <f t="shared" si="4"/>
        <v>12.838688486400002</v>
      </c>
      <c r="AE79">
        <v>0</v>
      </c>
      <c r="AF79" s="26"/>
      <c r="AG79">
        <f t="shared" si="5"/>
        <v>12.838688486400002</v>
      </c>
      <c r="AI79" s="75">
        <f>PXIL!M79</f>
        <v>0</v>
      </c>
      <c r="AJ79" s="75">
        <f>PXIL!S79</f>
        <v>0</v>
      </c>
      <c r="AK79" s="75">
        <f>RTM_IEX!M79</f>
        <v>0.99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9.0826720000000005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11.41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0.19705551360000001</v>
      </c>
      <c r="AD80">
        <f t="shared" si="4"/>
        <v>22.195616486399999</v>
      </c>
      <c r="AE80">
        <v>0</v>
      </c>
      <c r="AF80" s="26"/>
      <c r="AG80">
        <f t="shared" si="5"/>
        <v>22.195616486399999</v>
      </c>
      <c r="AI80" s="75">
        <f>PXIL!M80</f>
        <v>0</v>
      </c>
      <c r="AJ80" s="75">
        <f>PXIL!S80</f>
        <v>0</v>
      </c>
      <c r="AK80" s="75">
        <f>RTM_IEX!M80</f>
        <v>1.9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9.0826720000000005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12.97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0.21192751360000001</v>
      </c>
      <c r="AD81">
        <f t="shared" si="4"/>
        <v>23.870744486400003</v>
      </c>
      <c r="AE81">
        <v>0</v>
      </c>
      <c r="AF81" s="26"/>
      <c r="AG81">
        <f t="shared" si="5"/>
        <v>23.870744486400003</v>
      </c>
      <c r="AI81" s="75">
        <f>PXIL!M81</f>
        <v>0</v>
      </c>
      <c r="AJ81" s="75">
        <f>PXIL!S81</f>
        <v>0</v>
      </c>
      <c r="AK81" s="75">
        <f>RTM_IEX!M81</f>
        <v>2.0299999999999998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9.0826720000000005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13.73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0.21263151360000002</v>
      </c>
      <c r="AD82">
        <f t="shared" si="4"/>
        <v>23.950040486399999</v>
      </c>
      <c r="AE82">
        <v>0</v>
      </c>
      <c r="AF82" s="26"/>
      <c r="AG82">
        <f t="shared" si="5"/>
        <v>23.950040486399999</v>
      </c>
      <c r="AI82" s="75">
        <f>PXIL!M82</f>
        <v>0</v>
      </c>
      <c r="AJ82" s="75">
        <f>PXIL!S82</f>
        <v>0</v>
      </c>
      <c r="AK82" s="75">
        <f>RTM_IEX!M82</f>
        <v>1.35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9.0826720000000005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13.73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0.21263151360000002</v>
      </c>
      <c r="AD83">
        <f t="shared" si="4"/>
        <v>23.950040486399999</v>
      </c>
      <c r="AE83">
        <v>0</v>
      </c>
      <c r="AF83" s="26"/>
      <c r="AG83">
        <f t="shared" si="5"/>
        <v>23.950040486399999</v>
      </c>
      <c r="AI83" s="75">
        <f>PXIL!M83</f>
        <v>0</v>
      </c>
      <c r="AJ83" s="75">
        <f>PXIL!S83</f>
        <v>0</v>
      </c>
      <c r="AK83" s="75">
        <f>RTM_IEX!M83</f>
        <v>1.35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9.0826720000000005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13.73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0.21263151360000002</v>
      </c>
      <c r="AD84">
        <f t="shared" si="4"/>
        <v>23.950040486399999</v>
      </c>
      <c r="AE84">
        <v>0</v>
      </c>
      <c r="AF84" s="26"/>
      <c r="AG84">
        <f t="shared" si="5"/>
        <v>23.950040486399999</v>
      </c>
      <c r="AI84" s="75">
        <f>PXIL!M84</f>
        <v>0</v>
      </c>
      <c r="AJ84" s="75">
        <f>PXIL!S84</f>
        <v>0</v>
      </c>
      <c r="AK84" s="75">
        <f>RTM_IEX!M84</f>
        <v>1.35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9.0826720000000005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13.73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0.21263151360000002</v>
      </c>
      <c r="AD85">
        <f t="shared" si="4"/>
        <v>23.950040486399999</v>
      </c>
      <c r="AE85">
        <v>0</v>
      </c>
      <c r="AF85" s="26"/>
      <c r="AG85">
        <f t="shared" si="5"/>
        <v>23.950040486399999</v>
      </c>
      <c r="AI85" s="75">
        <f>PXIL!M85</f>
        <v>0</v>
      </c>
      <c r="AJ85" s="75">
        <f>PXIL!S85</f>
        <v>0</v>
      </c>
      <c r="AK85" s="75">
        <f>RTM_IEX!M85</f>
        <v>1.35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9.0826720000000005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6.86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0.15138351360000002</v>
      </c>
      <c r="AD86">
        <f t="shared" si="4"/>
        <v>17.051288486400004</v>
      </c>
      <c r="AE86">
        <v>0</v>
      </c>
      <c r="AF86" s="26"/>
      <c r="AG86">
        <f t="shared" si="5"/>
        <v>17.051288486400004</v>
      </c>
      <c r="AI86" s="75">
        <f>PXIL!M86</f>
        <v>0</v>
      </c>
      <c r="AJ86" s="75">
        <f>PXIL!S86</f>
        <v>0</v>
      </c>
      <c r="AK86" s="75">
        <f>RTM_IEX!M86</f>
        <v>1.26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9.0826720000000005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13.73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0.21263151360000002</v>
      </c>
      <c r="AD87">
        <f t="shared" si="4"/>
        <v>23.950040486399999</v>
      </c>
      <c r="AE87">
        <v>0</v>
      </c>
      <c r="AF87" s="26"/>
      <c r="AG87">
        <f t="shared" si="5"/>
        <v>23.950040486399999</v>
      </c>
      <c r="AI87" s="75">
        <f>PXIL!M87</f>
        <v>0</v>
      </c>
      <c r="AJ87" s="75">
        <f>PXIL!S87</f>
        <v>0</v>
      </c>
      <c r="AK87" s="75">
        <f>RTM_IEX!M87</f>
        <v>1.35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9.0826720000000005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13.73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0.21263151360000002</v>
      </c>
      <c r="AD88">
        <f t="shared" si="4"/>
        <v>23.950040486399999</v>
      </c>
      <c r="AE88">
        <v>0</v>
      </c>
      <c r="AF88" s="26"/>
      <c r="AG88">
        <f t="shared" si="5"/>
        <v>23.950040486399999</v>
      </c>
      <c r="AI88" s="75">
        <f>PXIL!M88</f>
        <v>0</v>
      </c>
      <c r="AJ88" s="75">
        <f>PXIL!S88</f>
        <v>0</v>
      </c>
      <c r="AK88" s="75">
        <f>RTM_IEX!M88</f>
        <v>1.35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9.0826720000000005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13.73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0.21263151360000002</v>
      </c>
      <c r="AD89">
        <f t="shared" si="4"/>
        <v>23.950040486399999</v>
      </c>
      <c r="AE89">
        <v>0</v>
      </c>
      <c r="AF89" s="26"/>
      <c r="AG89">
        <f t="shared" si="5"/>
        <v>23.950040486399999</v>
      </c>
      <c r="AI89" s="75">
        <f>PXIL!M89</f>
        <v>0</v>
      </c>
      <c r="AJ89" s="75">
        <f>PXIL!S89</f>
        <v>0</v>
      </c>
      <c r="AK89" s="75">
        <f>RTM_IEX!M89</f>
        <v>1.35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9.0826720000000005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13.73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0.21263151360000002</v>
      </c>
      <c r="AD90">
        <f t="shared" si="4"/>
        <v>23.950040486399999</v>
      </c>
      <c r="AE90">
        <v>0</v>
      </c>
      <c r="AF90" s="26"/>
      <c r="AG90">
        <f t="shared" si="5"/>
        <v>23.950040486399999</v>
      </c>
      <c r="AI90" s="75">
        <f>PXIL!M90</f>
        <v>0</v>
      </c>
      <c r="AJ90" s="75">
        <f>PXIL!S90</f>
        <v>0</v>
      </c>
      <c r="AK90" s="75">
        <f>RTM_IEX!M90</f>
        <v>1.35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9.0826720000000005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12.57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0.20163151360000003</v>
      </c>
      <c r="AD91">
        <f t="shared" si="4"/>
        <v>22.711040486400005</v>
      </c>
      <c r="AE91">
        <v>0</v>
      </c>
      <c r="AF91" s="26"/>
      <c r="AG91">
        <f t="shared" si="5"/>
        <v>22.711040486400005</v>
      </c>
      <c r="AI91" s="75">
        <f>PXIL!M91</f>
        <v>0</v>
      </c>
      <c r="AJ91" s="75">
        <f>PXIL!S91</f>
        <v>0</v>
      </c>
      <c r="AK91" s="75">
        <f>RTM_IEX!M91</f>
        <v>1.26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9.0826720000000005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12.28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0.19907951360000004</v>
      </c>
      <c r="AD92">
        <f t="shared" si="4"/>
        <v>22.4235924864</v>
      </c>
      <c r="AE92">
        <v>0</v>
      </c>
      <c r="AF92" s="26"/>
      <c r="AG92">
        <f t="shared" si="5"/>
        <v>22.4235924864</v>
      </c>
      <c r="AI92" s="75">
        <f>PXIL!M92</f>
        <v>0</v>
      </c>
      <c r="AJ92" s="75">
        <f>PXIL!S92</f>
        <v>0</v>
      </c>
      <c r="AK92" s="75">
        <f>RTM_IEX!M92</f>
        <v>1.26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9.0826720000000005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3.48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0.12163951360000001</v>
      </c>
      <c r="AD93">
        <f t="shared" si="4"/>
        <v>13.701032486400001</v>
      </c>
      <c r="AE93">
        <v>0</v>
      </c>
      <c r="AF93" s="26"/>
      <c r="AG93">
        <f t="shared" si="5"/>
        <v>13.701032486400001</v>
      </c>
      <c r="AI93" s="75">
        <f>PXIL!M93</f>
        <v>0</v>
      </c>
      <c r="AJ93" s="75">
        <f>PXIL!S93</f>
        <v>0</v>
      </c>
      <c r="AK93" s="75">
        <f>RTM_IEX!M93</f>
        <v>1.26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9.0826720000000005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11.31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0.19133551360000003</v>
      </c>
      <c r="AD94">
        <f t="shared" si="4"/>
        <v>21.551336486400004</v>
      </c>
      <c r="AE94">
        <v>0</v>
      </c>
      <c r="AF94" s="26"/>
      <c r="AG94">
        <f t="shared" si="5"/>
        <v>21.551336486400004</v>
      </c>
      <c r="AI94" s="75">
        <f>PXIL!M94</f>
        <v>0</v>
      </c>
      <c r="AJ94" s="75">
        <f>PXIL!S94</f>
        <v>0</v>
      </c>
      <c r="AK94" s="75">
        <f>RTM_IEX!M94</f>
        <v>1.35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9.0826720000000005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13.15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0.20673551360000003</v>
      </c>
      <c r="AD95">
        <f t="shared" si="4"/>
        <v>23.285936486400001</v>
      </c>
      <c r="AE95">
        <v>0</v>
      </c>
      <c r="AF95" s="26"/>
      <c r="AG95">
        <f t="shared" si="5"/>
        <v>23.285936486400001</v>
      </c>
      <c r="AI95" s="75">
        <f>PXIL!M95</f>
        <v>0</v>
      </c>
      <c r="AJ95" s="75">
        <f>PXIL!S95</f>
        <v>0</v>
      </c>
      <c r="AK95" s="75">
        <f>RTM_IEX!M95</f>
        <v>1.26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9.0826720000000005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9.19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0.17188751359999999</v>
      </c>
      <c r="AD96">
        <f t="shared" si="4"/>
        <v>19.3607844864</v>
      </c>
      <c r="AE96">
        <v>0</v>
      </c>
      <c r="AF96" s="26"/>
      <c r="AG96">
        <f t="shared" si="5"/>
        <v>19.3607844864</v>
      </c>
      <c r="AI96" s="75">
        <f>PXIL!M96</f>
        <v>0</v>
      </c>
      <c r="AJ96" s="75">
        <f>PXIL!S96</f>
        <v>0</v>
      </c>
      <c r="AK96" s="75">
        <f>RTM_IEX!M96</f>
        <v>1.26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9.0826720000000005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9.3800000000000008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0.17355951360000005</v>
      </c>
      <c r="AD97">
        <f t="shared" si="4"/>
        <v>19.549112486400002</v>
      </c>
      <c r="AE97">
        <v>0</v>
      </c>
      <c r="AF97" s="26"/>
      <c r="AG97">
        <f t="shared" si="5"/>
        <v>19.549112486400002</v>
      </c>
      <c r="AI97" s="75">
        <f>PXIL!M97</f>
        <v>0</v>
      </c>
      <c r="AJ97" s="75">
        <f>PXIL!S97</f>
        <v>0</v>
      </c>
      <c r="AK97" s="75">
        <f>RTM_IEX!M97</f>
        <v>1.26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9.0826720000000005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6.09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0.14460751360000001</v>
      </c>
      <c r="AD98">
        <f t="shared" si="4"/>
        <v>16.2880644864</v>
      </c>
      <c r="AE98">
        <v>0</v>
      </c>
      <c r="AF98" s="26"/>
      <c r="AG98">
        <f t="shared" si="5"/>
        <v>16.2880644864</v>
      </c>
      <c r="AI98" s="75">
        <f>PXIL!M98</f>
        <v>0</v>
      </c>
      <c r="AJ98" s="75">
        <f>PXIL!S98</f>
        <v>0</v>
      </c>
      <c r="AK98" s="75">
        <f>RTM_IEX!M98</f>
        <v>1.26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0.21763274425000004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0.24755750000000015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4.3677501494000003E-3</v>
      </c>
      <c r="AD99">
        <f t="shared" si="6"/>
        <v>0.49196749410059998</v>
      </c>
      <c r="AE99">
        <f t="shared" ref="AE99:AR99" si="8">SUM(AE3:AE98)/4000</f>
        <v>0</v>
      </c>
      <c r="AG99">
        <f t="shared" si="8"/>
        <v>0.49196749410059998</v>
      </c>
      <c r="AI99">
        <f t="shared" si="8"/>
        <v>0</v>
      </c>
      <c r="AJ99">
        <f t="shared" si="8"/>
        <v>0</v>
      </c>
      <c r="AK99">
        <f t="shared" si="8"/>
        <v>3.1145000000000006E-2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44826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120</v>
      </c>
      <c r="C3" s="16">
        <f>'[1]22'!C5</f>
        <v>0</v>
      </c>
      <c r="D3" s="16">
        <f>'[1]22'!D5</f>
        <v>203</v>
      </c>
      <c r="E3" s="16">
        <f>'[1]22'!E5</f>
        <v>0</v>
      </c>
      <c r="F3" s="15">
        <f>SUM(B3:E3)</f>
        <v>323</v>
      </c>
      <c r="G3" s="15">
        <f>'[1]22'!H5</f>
        <v>120</v>
      </c>
      <c r="H3" s="16">
        <f>'[1]22'!I5</f>
        <v>0</v>
      </c>
      <c r="I3" s="16">
        <f>'[1]22'!J5</f>
        <v>35</v>
      </c>
      <c r="J3" s="16">
        <f>'[1]22'!K5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'[1]22'!B6</f>
        <v>120</v>
      </c>
      <c r="C4" s="16">
        <f>'[1]22'!C6</f>
        <v>0</v>
      </c>
      <c r="D4" s="16">
        <f>'[1]22'!D6</f>
        <v>203</v>
      </c>
      <c r="E4" s="16">
        <f>'[1]22'!E6</f>
        <v>0</v>
      </c>
      <c r="F4" s="15">
        <f>SUM(B4:E4)</f>
        <v>323</v>
      </c>
      <c r="G4" s="15">
        <f>'[1]22'!H6</f>
        <v>120</v>
      </c>
      <c r="H4" s="16">
        <f>'[1]22'!I6</f>
        <v>0</v>
      </c>
      <c r="I4" s="16">
        <f>'[1]22'!J6</f>
        <v>35</v>
      </c>
      <c r="J4" s="16">
        <f>'[1]22'!K6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35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'[1]22'!B7</f>
        <v>120</v>
      </c>
      <c r="C5" s="16">
        <f>'[1]22'!C7</f>
        <v>0</v>
      </c>
      <c r="D5" s="16">
        <f>'[1]22'!D7</f>
        <v>203</v>
      </c>
      <c r="E5" s="16">
        <f>'[1]22'!E7</f>
        <v>0</v>
      </c>
      <c r="F5" s="15">
        <f t="shared" ref="F5:F68" si="6">SUM(B5:E5)</f>
        <v>323</v>
      </c>
      <c r="G5" s="15">
        <f>'[1]22'!H7</f>
        <v>120</v>
      </c>
      <c r="H5" s="16">
        <f>'[1]22'!I7</f>
        <v>0</v>
      </c>
      <c r="I5" s="16">
        <f>'[1]22'!J7</f>
        <v>35</v>
      </c>
      <c r="J5" s="16">
        <f>'[1]22'!K7</f>
        <v>0</v>
      </c>
      <c r="K5" s="15">
        <f t="shared" si="4"/>
        <v>155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35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'[1]22'!B8</f>
        <v>120</v>
      </c>
      <c r="C6" s="16">
        <f>'[1]22'!C8</f>
        <v>0</v>
      </c>
      <c r="D6" s="16">
        <f>'[1]22'!D8</f>
        <v>203</v>
      </c>
      <c r="E6" s="16">
        <f>'[1]22'!E8</f>
        <v>0</v>
      </c>
      <c r="F6" s="15">
        <f t="shared" si="6"/>
        <v>323</v>
      </c>
      <c r="G6" s="15">
        <f>'[1]22'!H8</f>
        <v>120</v>
      </c>
      <c r="H6" s="16">
        <f>'[1]22'!I8</f>
        <v>0</v>
      </c>
      <c r="I6" s="16">
        <f>'[1]22'!J8</f>
        <v>35</v>
      </c>
      <c r="J6" s="16">
        <f>'[1]22'!K8</f>
        <v>0</v>
      </c>
      <c r="K6" s="15">
        <f t="shared" si="4"/>
        <v>155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35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'[1]22'!B9</f>
        <v>120</v>
      </c>
      <c r="C7" s="16">
        <f>'[1]22'!C9</f>
        <v>0</v>
      </c>
      <c r="D7" s="16">
        <f>'[1]22'!D9</f>
        <v>203</v>
      </c>
      <c r="E7" s="16">
        <f>'[1]22'!E9</f>
        <v>0</v>
      </c>
      <c r="F7" s="15">
        <f t="shared" si="6"/>
        <v>323</v>
      </c>
      <c r="G7" s="15">
        <f>'[1]22'!H9</f>
        <v>120</v>
      </c>
      <c r="H7" s="16">
        <f>'[1]22'!I9</f>
        <v>0</v>
      </c>
      <c r="I7" s="16">
        <f>'[1]22'!J9</f>
        <v>35</v>
      </c>
      <c r="J7" s="16">
        <f>'[1]22'!K9</f>
        <v>0</v>
      </c>
      <c r="K7" s="15">
        <f t="shared" si="4"/>
        <v>155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'[1]22'!B10</f>
        <v>120</v>
      </c>
      <c r="C8" s="16">
        <f>'[1]22'!C10</f>
        <v>0</v>
      </c>
      <c r="D8" s="16">
        <f>'[1]22'!D10</f>
        <v>203</v>
      </c>
      <c r="E8" s="16">
        <f>'[1]22'!E10</f>
        <v>0</v>
      </c>
      <c r="F8" s="15">
        <f t="shared" si="6"/>
        <v>323</v>
      </c>
      <c r="G8" s="15">
        <f>'[1]22'!H10</f>
        <v>120</v>
      </c>
      <c r="H8" s="16">
        <f>'[1]22'!I10</f>
        <v>0</v>
      </c>
      <c r="I8" s="16">
        <f>'[1]22'!J10</f>
        <v>35</v>
      </c>
      <c r="J8" s="16">
        <f>'[1]22'!K10</f>
        <v>0</v>
      </c>
      <c r="K8" s="15">
        <f t="shared" si="4"/>
        <v>155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'[1]22'!B11</f>
        <v>120</v>
      </c>
      <c r="C9" s="16">
        <f>'[1]22'!C11</f>
        <v>0</v>
      </c>
      <c r="D9" s="16">
        <f>'[1]22'!D11</f>
        <v>203</v>
      </c>
      <c r="E9" s="16">
        <f>'[1]22'!E11</f>
        <v>0</v>
      </c>
      <c r="F9" s="15">
        <f t="shared" si="6"/>
        <v>323</v>
      </c>
      <c r="G9" s="15">
        <f>'[1]22'!H11</f>
        <v>120</v>
      </c>
      <c r="H9" s="16">
        <f>'[1]22'!I11</f>
        <v>0</v>
      </c>
      <c r="I9" s="16">
        <f>'[1]22'!J11</f>
        <v>35</v>
      </c>
      <c r="J9" s="16">
        <f>'[1]22'!K11</f>
        <v>0</v>
      </c>
      <c r="K9" s="15">
        <f t="shared" si="4"/>
        <v>155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'[1]22'!B12</f>
        <v>120</v>
      </c>
      <c r="C10" s="16">
        <f>'[1]22'!C12</f>
        <v>0</v>
      </c>
      <c r="D10" s="16">
        <f>'[1]22'!D12</f>
        <v>203</v>
      </c>
      <c r="E10" s="16">
        <f>'[1]22'!E12</f>
        <v>0</v>
      </c>
      <c r="F10" s="15">
        <f t="shared" si="6"/>
        <v>323</v>
      </c>
      <c r="G10" s="15">
        <f>'[1]22'!H12</f>
        <v>120</v>
      </c>
      <c r="H10" s="16">
        <f>'[1]22'!I12</f>
        <v>0</v>
      </c>
      <c r="I10" s="16">
        <f>'[1]22'!J12</f>
        <v>35</v>
      </c>
      <c r="J10" s="16">
        <f>'[1]22'!K12</f>
        <v>0</v>
      </c>
      <c r="K10" s="15">
        <f t="shared" si="4"/>
        <v>155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'[1]22'!B13</f>
        <v>120</v>
      </c>
      <c r="C11" s="16">
        <f>'[1]22'!C13</f>
        <v>0</v>
      </c>
      <c r="D11" s="16">
        <f>'[1]22'!D13</f>
        <v>203</v>
      </c>
      <c r="E11" s="16">
        <f>'[1]22'!E13</f>
        <v>0</v>
      </c>
      <c r="F11" s="15">
        <f t="shared" si="6"/>
        <v>323</v>
      </c>
      <c r="G11" s="15">
        <f>'[1]22'!H13</f>
        <v>120</v>
      </c>
      <c r="H11" s="16">
        <f>'[1]22'!I13</f>
        <v>0</v>
      </c>
      <c r="I11" s="16">
        <f>'[1]22'!J13</f>
        <v>35</v>
      </c>
      <c r="J11" s="16">
        <f>'[1]22'!K13</f>
        <v>0</v>
      </c>
      <c r="K11" s="15">
        <f t="shared" si="4"/>
        <v>155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'[1]22'!B14</f>
        <v>120</v>
      </c>
      <c r="C12" s="16">
        <f>'[1]22'!C14</f>
        <v>0</v>
      </c>
      <c r="D12" s="16">
        <f>'[1]22'!D14</f>
        <v>203</v>
      </c>
      <c r="E12" s="16">
        <f>'[1]22'!E14</f>
        <v>0</v>
      </c>
      <c r="F12" s="15">
        <f t="shared" si="6"/>
        <v>323</v>
      </c>
      <c r="G12" s="15">
        <f>'[1]22'!H14</f>
        <v>120</v>
      </c>
      <c r="H12" s="16">
        <f>'[1]22'!I14</f>
        <v>0</v>
      </c>
      <c r="I12" s="16">
        <f>'[1]22'!J14</f>
        <v>35</v>
      </c>
      <c r="J12" s="16">
        <f>'[1]22'!K14</f>
        <v>0</v>
      </c>
      <c r="K12" s="15">
        <f t="shared" si="4"/>
        <v>155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35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'[1]22'!B15</f>
        <v>120</v>
      </c>
      <c r="C13" s="16">
        <f>'[1]22'!C15</f>
        <v>0</v>
      </c>
      <c r="D13" s="16">
        <f>'[1]22'!D15</f>
        <v>203</v>
      </c>
      <c r="E13" s="16">
        <f>'[1]22'!E15</f>
        <v>0</v>
      </c>
      <c r="F13" s="15">
        <f t="shared" si="6"/>
        <v>323</v>
      </c>
      <c r="G13" s="15">
        <f>'[1]22'!H15</f>
        <v>120</v>
      </c>
      <c r="H13" s="16">
        <f>'[1]22'!I15</f>
        <v>0</v>
      </c>
      <c r="I13" s="16">
        <f>'[1]22'!J15</f>
        <v>35</v>
      </c>
      <c r="J13" s="16">
        <f>'[1]22'!K15</f>
        <v>0</v>
      </c>
      <c r="K13" s="15">
        <f t="shared" si="4"/>
        <v>155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35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'[1]22'!B16</f>
        <v>120</v>
      </c>
      <c r="C14" s="16">
        <f>'[1]22'!C16</f>
        <v>0</v>
      </c>
      <c r="D14" s="16">
        <f>'[1]22'!D16</f>
        <v>203</v>
      </c>
      <c r="E14" s="16">
        <f>'[1]22'!E16</f>
        <v>0</v>
      </c>
      <c r="F14" s="15">
        <f t="shared" si="6"/>
        <v>323</v>
      </c>
      <c r="G14" s="15">
        <f>'[1]22'!H16</f>
        <v>120</v>
      </c>
      <c r="H14" s="16">
        <f>'[1]22'!I16</f>
        <v>0</v>
      </c>
      <c r="I14" s="16">
        <f>'[1]22'!J16</f>
        <v>35</v>
      </c>
      <c r="J14" s="16">
        <f>'[1]22'!K16</f>
        <v>0</v>
      </c>
      <c r="K14" s="15">
        <f t="shared" si="4"/>
        <v>155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'[1]22'!B17</f>
        <v>120</v>
      </c>
      <c r="C15" s="16">
        <f>'[1]22'!C17</f>
        <v>0</v>
      </c>
      <c r="D15" s="16">
        <f>'[1]22'!D17</f>
        <v>203</v>
      </c>
      <c r="E15" s="16">
        <f>'[1]22'!E17</f>
        <v>0</v>
      </c>
      <c r="F15" s="15">
        <f t="shared" si="6"/>
        <v>323</v>
      </c>
      <c r="G15" s="15">
        <f>'[1]22'!H17</f>
        <v>120</v>
      </c>
      <c r="H15" s="16">
        <f>'[1]22'!I17</f>
        <v>0</v>
      </c>
      <c r="I15" s="16">
        <f>'[1]22'!J17</f>
        <v>35</v>
      </c>
      <c r="J15" s="16">
        <f>'[1]22'!K17</f>
        <v>0</v>
      </c>
      <c r="K15" s="15">
        <f t="shared" si="4"/>
        <v>155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'[1]22'!B18</f>
        <v>120</v>
      </c>
      <c r="C16" s="16">
        <f>'[1]22'!C18</f>
        <v>0</v>
      </c>
      <c r="D16" s="16">
        <f>'[1]22'!D18</f>
        <v>203</v>
      </c>
      <c r="E16" s="16">
        <f>'[1]22'!E18</f>
        <v>0</v>
      </c>
      <c r="F16" s="15">
        <f t="shared" si="6"/>
        <v>323</v>
      </c>
      <c r="G16" s="15">
        <f>'[1]22'!H18</f>
        <v>120</v>
      </c>
      <c r="H16" s="16">
        <f>'[1]22'!I18</f>
        <v>0</v>
      </c>
      <c r="I16" s="16">
        <f>'[1]22'!J18</f>
        <v>35</v>
      </c>
      <c r="J16" s="16">
        <f>'[1]22'!K18</f>
        <v>0</v>
      </c>
      <c r="K16" s="15">
        <f t="shared" si="4"/>
        <v>155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'[1]22'!B19</f>
        <v>120</v>
      </c>
      <c r="C17" s="16">
        <f>'[1]22'!C19</f>
        <v>0</v>
      </c>
      <c r="D17" s="16">
        <f>'[1]22'!D19</f>
        <v>203</v>
      </c>
      <c r="E17" s="16">
        <f>'[1]22'!E19</f>
        <v>0</v>
      </c>
      <c r="F17" s="15">
        <f t="shared" si="6"/>
        <v>323</v>
      </c>
      <c r="G17" s="15">
        <f>'[1]22'!H19</f>
        <v>120</v>
      </c>
      <c r="H17" s="16">
        <f>'[1]22'!I19</f>
        <v>0</v>
      </c>
      <c r="I17" s="16">
        <f>'[1]22'!J19</f>
        <v>35</v>
      </c>
      <c r="J17" s="16">
        <f>'[1]22'!K19</f>
        <v>0</v>
      </c>
      <c r="K17" s="15">
        <f t="shared" si="4"/>
        <v>155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'[1]22'!B20</f>
        <v>120</v>
      </c>
      <c r="C18" s="16">
        <f>'[1]22'!C20</f>
        <v>0</v>
      </c>
      <c r="D18" s="16">
        <f>'[1]22'!D20</f>
        <v>203</v>
      </c>
      <c r="E18" s="16">
        <f>'[1]22'!E20</f>
        <v>0</v>
      </c>
      <c r="F18" s="15">
        <f t="shared" si="6"/>
        <v>323</v>
      </c>
      <c r="G18" s="15">
        <f>'[1]22'!H20</f>
        <v>120</v>
      </c>
      <c r="H18" s="16">
        <f>'[1]22'!I20</f>
        <v>0</v>
      </c>
      <c r="I18" s="16">
        <f>'[1]22'!J20</f>
        <v>35</v>
      </c>
      <c r="J18" s="16">
        <f>'[1]22'!K20</f>
        <v>0</v>
      </c>
      <c r="K18" s="15">
        <f t="shared" si="4"/>
        <v>155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'[1]22'!B21</f>
        <v>120</v>
      </c>
      <c r="C19" s="16">
        <f>'[1]22'!C21</f>
        <v>0</v>
      </c>
      <c r="D19" s="16">
        <f>'[1]22'!D21</f>
        <v>203</v>
      </c>
      <c r="E19" s="16">
        <f>'[1]22'!E21</f>
        <v>0</v>
      </c>
      <c r="F19" s="15">
        <f t="shared" si="6"/>
        <v>323</v>
      </c>
      <c r="G19" s="15">
        <f>'[1]22'!H21</f>
        <v>120</v>
      </c>
      <c r="H19" s="16">
        <f>'[1]22'!I21</f>
        <v>0</v>
      </c>
      <c r="I19" s="16">
        <f>'[1]22'!J21</f>
        <v>36</v>
      </c>
      <c r="J19" s="16">
        <f>'[1]22'!K21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'[1]22'!B22</f>
        <v>120</v>
      </c>
      <c r="C20" s="16">
        <f>'[1]22'!C22</f>
        <v>0</v>
      </c>
      <c r="D20" s="16">
        <f>'[1]22'!D22</f>
        <v>203</v>
      </c>
      <c r="E20" s="16">
        <f>'[1]22'!E22</f>
        <v>0</v>
      </c>
      <c r="F20" s="15">
        <f t="shared" si="6"/>
        <v>323</v>
      </c>
      <c r="G20" s="15">
        <f>'[1]22'!H22</f>
        <v>120</v>
      </c>
      <c r="H20" s="16">
        <f>'[1]22'!I22</f>
        <v>0</v>
      </c>
      <c r="I20" s="16">
        <f>'[1]22'!J22</f>
        <v>36</v>
      </c>
      <c r="J20" s="16">
        <f>'[1]22'!K22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'[1]22'!B23</f>
        <v>120</v>
      </c>
      <c r="C21" s="16">
        <f>'[1]22'!C23</f>
        <v>0</v>
      </c>
      <c r="D21" s="16">
        <f>'[1]22'!D23</f>
        <v>203</v>
      </c>
      <c r="E21" s="16">
        <f>'[1]22'!E23</f>
        <v>0</v>
      </c>
      <c r="F21" s="15">
        <f t="shared" si="6"/>
        <v>323</v>
      </c>
      <c r="G21" s="15">
        <f>'[1]22'!H23</f>
        <v>120</v>
      </c>
      <c r="H21" s="16">
        <f>'[1]22'!I23</f>
        <v>0</v>
      </c>
      <c r="I21" s="16">
        <f>'[1]22'!J23</f>
        <v>36</v>
      </c>
      <c r="J21" s="16">
        <f>'[1]22'!K23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'[1]22'!B24</f>
        <v>120</v>
      </c>
      <c r="C22" s="16">
        <f>'[1]22'!C24</f>
        <v>0</v>
      </c>
      <c r="D22" s="16">
        <f>'[1]22'!D24</f>
        <v>203</v>
      </c>
      <c r="E22" s="16">
        <f>'[1]22'!E24</f>
        <v>0</v>
      </c>
      <c r="F22" s="15">
        <f t="shared" si="6"/>
        <v>323</v>
      </c>
      <c r="G22" s="15">
        <f>'[1]22'!H24</f>
        <v>120</v>
      </c>
      <c r="H22" s="16">
        <f>'[1]22'!I24</f>
        <v>0</v>
      </c>
      <c r="I22" s="16">
        <f>'[1]22'!J24</f>
        <v>36</v>
      </c>
      <c r="J22" s="16">
        <f>'[1]22'!K24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'[1]22'!B25</f>
        <v>120</v>
      </c>
      <c r="C23" s="16">
        <f>'[1]22'!C25</f>
        <v>0</v>
      </c>
      <c r="D23" s="16">
        <f>'[1]22'!D25</f>
        <v>203</v>
      </c>
      <c r="E23" s="16">
        <f>'[1]22'!E25</f>
        <v>0</v>
      </c>
      <c r="F23" s="15">
        <f t="shared" si="6"/>
        <v>323</v>
      </c>
      <c r="G23" s="15">
        <f>'[1]22'!H25</f>
        <v>120</v>
      </c>
      <c r="H23" s="16">
        <f>'[1]22'!I25</f>
        <v>0</v>
      </c>
      <c r="I23" s="16">
        <f>'[1]22'!J25</f>
        <v>36</v>
      </c>
      <c r="J23" s="16">
        <f>'[1]22'!K25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'[1]22'!B26</f>
        <v>120</v>
      </c>
      <c r="C24" s="16">
        <f>'[1]22'!C26</f>
        <v>0</v>
      </c>
      <c r="D24" s="16">
        <f>'[1]22'!D26</f>
        <v>203</v>
      </c>
      <c r="E24" s="16">
        <f>'[1]22'!E26</f>
        <v>0</v>
      </c>
      <c r="F24" s="15">
        <f t="shared" si="6"/>
        <v>323</v>
      </c>
      <c r="G24" s="15">
        <f>'[1]22'!H26</f>
        <v>120</v>
      </c>
      <c r="H24" s="16">
        <f>'[1]22'!I26</f>
        <v>0</v>
      </c>
      <c r="I24" s="16">
        <f>'[1]22'!J26</f>
        <v>36</v>
      </c>
      <c r="J24" s="16">
        <f>'[1]22'!K26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'[1]22'!B27</f>
        <v>120</v>
      </c>
      <c r="C25" s="16">
        <f>'[1]22'!C27</f>
        <v>0</v>
      </c>
      <c r="D25" s="16">
        <f>'[1]22'!D27</f>
        <v>203</v>
      </c>
      <c r="E25" s="16">
        <f>'[1]22'!E27</f>
        <v>0</v>
      </c>
      <c r="F25" s="15">
        <f t="shared" si="6"/>
        <v>323</v>
      </c>
      <c r="G25" s="15">
        <f>'[1]22'!H27</f>
        <v>120</v>
      </c>
      <c r="H25" s="16">
        <f>'[1]22'!I27</f>
        <v>0</v>
      </c>
      <c r="I25" s="16">
        <f>'[1]22'!J27</f>
        <v>39</v>
      </c>
      <c r="J25" s="16">
        <f>'[1]22'!K27</f>
        <v>0</v>
      </c>
      <c r="K25" s="15">
        <f t="shared" si="4"/>
        <v>159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39</v>
      </c>
      <c r="P25" s="16">
        <f t="shared" si="3"/>
        <v>0</v>
      </c>
      <c r="Q25" s="17">
        <f t="shared" si="5"/>
        <v>159</v>
      </c>
    </row>
    <row r="26" spans="1:17">
      <c r="A26" s="8" t="s">
        <v>68</v>
      </c>
      <c r="B26" s="15">
        <f>'[1]22'!B28</f>
        <v>120</v>
      </c>
      <c r="C26" s="16">
        <f>'[1]22'!C28</f>
        <v>0</v>
      </c>
      <c r="D26" s="16">
        <f>'[1]22'!D28</f>
        <v>203</v>
      </c>
      <c r="E26" s="16">
        <f>'[1]22'!E28</f>
        <v>0</v>
      </c>
      <c r="F26" s="15">
        <f t="shared" si="6"/>
        <v>323</v>
      </c>
      <c r="G26" s="15">
        <f>'[1]22'!H28</f>
        <v>120</v>
      </c>
      <c r="H26" s="16">
        <f>'[1]22'!I28</f>
        <v>0</v>
      </c>
      <c r="I26" s="16">
        <f>'[1]22'!J28</f>
        <v>39</v>
      </c>
      <c r="J26" s="16">
        <f>'[1]22'!K28</f>
        <v>0</v>
      </c>
      <c r="K26" s="15">
        <f t="shared" si="4"/>
        <v>159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39</v>
      </c>
      <c r="P26" s="16">
        <f t="shared" si="3"/>
        <v>0</v>
      </c>
      <c r="Q26" s="17">
        <f t="shared" si="5"/>
        <v>159</v>
      </c>
    </row>
    <row r="27" spans="1:17">
      <c r="A27" s="8" t="s">
        <v>69</v>
      </c>
      <c r="B27" s="15">
        <f>'[1]22'!B29</f>
        <v>120</v>
      </c>
      <c r="C27" s="16">
        <f>'[1]22'!C29</f>
        <v>0</v>
      </c>
      <c r="D27" s="16">
        <f>'[1]22'!D29</f>
        <v>203</v>
      </c>
      <c r="E27" s="16">
        <f>'[1]22'!E29</f>
        <v>0</v>
      </c>
      <c r="F27" s="15">
        <f t="shared" si="6"/>
        <v>323</v>
      </c>
      <c r="G27" s="15">
        <f>'[1]22'!H29</f>
        <v>120</v>
      </c>
      <c r="H27" s="16">
        <f>'[1]22'!I29</f>
        <v>0</v>
      </c>
      <c r="I27" s="16">
        <f>'[1]22'!J29</f>
        <v>39</v>
      </c>
      <c r="J27" s="16">
        <f>'[1]22'!K29</f>
        <v>0</v>
      </c>
      <c r="K27" s="15">
        <f t="shared" si="4"/>
        <v>159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39</v>
      </c>
      <c r="P27" s="16">
        <f t="shared" si="3"/>
        <v>0</v>
      </c>
      <c r="Q27" s="17">
        <f t="shared" si="5"/>
        <v>159</v>
      </c>
    </row>
    <row r="28" spans="1:17">
      <c r="A28" s="8" t="s">
        <v>70</v>
      </c>
      <c r="B28" s="15">
        <f>'[1]22'!B30</f>
        <v>120</v>
      </c>
      <c r="C28" s="16">
        <f>'[1]22'!C30</f>
        <v>0</v>
      </c>
      <c r="D28" s="16">
        <f>'[1]22'!D30</f>
        <v>203</v>
      </c>
      <c r="E28" s="16">
        <f>'[1]22'!E30</f>
        <v>0</v>
      </c>
      <c r="F28" s="15">
        <f t="shared" si="6"/>
        <v>323</v>
      </c>
      <c r="G28" s="15">
        <f>'[1]22'!H30</f>
        <v>120</v>
      </c>
      <c r="H28" s="16">
        <f>'[1]22'!I30</f>
        <v>0</v>
      </c>
      <c r="I28" s="16">
        <f>'[1]22'!J30</f>
        <v>39</v>
      </c>
      <c r="J28" s="16">
        <f>'[1]22'!K30</f>
        <v>0</v>
      </c>
      <c r="K28" s="15">
        <f t="shared" si="4"/>
        <v>159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39</v>
      </c>
      <c r="P28" s="16">
        <f t="shared" si="3"/>
        <v>0</v>
      </c>
      <c r="Q28" s="17">
        <f t="shared" si="5"/>
        <v>159</v>
      </c>
    </row>
    <row r="29" spans="1:17">
      <c r="A29" s="8" t="s">
        <v>71</v>
      </c>
      <c r="B29" s="15">
        <f>'[1]22'!B31</f>
        <v>120</v>
      </c>
      <c r="C29" s="16">
        <f>'[1]22'!C31</f>
        <v>0</v>
      </c>
      <c r="D29" s="16">
        <f>'[1]22'!D31</f>
        <v>203</v>
      </c>
      <c r="E29" s="16">
        <f>'[1]22'!E31</f>
        <v>0</v>
      </c>
      <c r="F29" s="15">
        <f t="shared" si="6"/>
        <v>323</v>
      </c>
      <c r="G29" s="15">
        <f>'[1]22'!H31</f>
        <v>120</v>
      </c>
      <c r="H29" s="16">
        <f>'[1]22'!I31</f>
        <v>0</v>
      </c>
      <c r="I29" s="16">
        <f>'[1]22'!J31</f>
        <v>39</v>
      </c>
      <c r="J29" s="16">
        <f>'[1]22'!K31</f>
        <v>0</v>
      </c>
      <c r="K29" s="15">
        <f t="shared" si="4"/>
        <v>159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39</v>
      </c>
      <c r="P29" s="16">
        <f t="shared" si="3"/>
        <v>0</v>
      </c>
      <c r="Q29" s="17">
        <f t="shared" si="5"/>
        <v>159</v>
      </c>
    </row>
    <row r="30" spans="1:17">
      <c r="A30" s="8" t="s">
        <v>72</v>
      </c>
      <c r="B30" s="15">
        <f>'[1]22'!B32</f>
        <v>120</v>
      </c>
      <c r="C30" s="16">
        <f>'[1]22'!C32</f>
        <v>0</v>
      </c>
      <c r="D30" s="16">
        <f>'[1]22'!D32</f>
        <v>203</v>
      </c>
      <c r="E30" s="16">
        <f>'[1]22'!E32</f>
        <v>0</v>
      </c>
      <c r="F30" s="15">
        <f t="shared" si="6"/>
        <v>323</v>
      </c>
      <c r="G30" s="15">
        <f>'[1]22'!H32</f>
        <v>120</v>
      </c>
      <c r="H30" s="16">
        <f>'[1]22'!I32</f>
        <v>0</v>
      </c>
      <c r="I30" s="16">
        <f>'[1]22'!J32</f>
        <v>39</v>
      </c>
      <c r="J30" s="16">
        <f>'[1]22'!K32</f>
        <v>0</v>
      </c>
      <c r="K30" s="15">
        <f t="shared" si="4"/>
        <v>159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39</v>
      </c>
      <c r="P30" s="16">
        <f t="shared" si="3"/>
        <v>0</v>
      </c>
      <c r="Q30" s="17">
        <f t="shared" si="5"/>
        <v>159</v>
      </c>
    </row>
    <row r="31" spans="1:17">
      <c r="A31" s="8" t="s">
        <v>73</v>
      </c>
      <c r="B31" s="15">
        <f>'[1]22'!B33</f>
        <v>120</v>
      </c>
      <c r="C31" s="16">
        <f>'[1]22'!C33</f>
        <v>0</v>
      </c>
      <c r="D31" s="16">
        <f>'[1]22'!D33</f>
        <v>203</v>
      </c>
      <c r="E31" s="16">
        <f>'[1]22'!E33</f>
        <v>0</v>
      </c>
      <c r="F31" s="15">
        <f t="shared" si="6"/>
        <v>323</v>
      </c>
      <c r="G31" s="15">
        <f>'[1]22'!H33</f>
        <v>120</v>
      </c>
      <c r="H31" s="16">
        <f>'[1]22'!I33</f>
        <v>0</v>
      </c>
      <c r="I31" s="16">
        <f>'[1]22'!J33</f>
        <v>39</v>
      </c>
      <c r="J31" s="16">
        <f>'[1]22'!K33</f>
        <v>0</v>
      </c>
      <c r="K31" s="15">
        <f t="shared" si="4"/>
        <v>159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39</v>
      </c>
      <c r="P31" s="16">
        <f t="shared" si="3"/>
        <v>0</v>
      </c>
      <c r="Q31" s="17">
        <f t="shared" si="5"/>
        <v>159</v>
      </c>
    </row>
    <row r="32" spans="1:17">
      <c r="A32" s="8" t="s">
        <v>74</v>
      </c>
      <c r="B32" s="15">
        <f>'[1]22'!B34</f>
        <v>120</v>
      </c>
      <c r="C32" s="16">
        <f>'[1]22'!C34</f>
        <v>0</v>
      </c>
      <c r="D32" s="16">
        <f>'[1]22'!D34</f>
        <v>203</v>
      </c>
      <c r="E32" s="16">
        <f>'[1]22'!E34</f>
        <v>0</v>
      </c>
      <c r="F32" s="15">
        <f t="shared" si="6"/>
        <v>323</v>
      </c>
      <c r="G32" s="15">
        <f>'[1]22'!H34</f>
        <v>120</v>
      </c>
      <c r="H32" s="16">
        <f>'[1]22'!I34</f>
        <v>0</v>
      </c>
      <c r="I32" s="16">
        <f>'[1]22'!J34</f>
        <v>39</v>
      </c>
      <c r="J32" s="16">
        <f>'[1]22'!K34</f>
        <v>0</v>
      </c>
      <c r="K32" s="15">
        <f t="shared" si="4"/>
        <v>159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39</v>
      </c>
      <c r="P32" s="16">
        <f t="shared" si="3"/>
        <v>0</v>
      </c>
      <c r="Q32" s="17">
        <f t="shared" si="5"/>
        <v>159</v>
      </c>
    </row>
    <row r="33" spans="1:17">
      <c r="A33" s="8" t="s">
        <v>75</v>
      </c>
      <c r="B33" s="15">
        <f>'[1]22'!B35</f>
        <v>120</v>
      </c>
      <c r="C33" s="16">
        <f>'[1]22'!C35</f>
        <v>0</v>
      </c>
      <c r="D33" s="16">
        <f>'[1]22'!D35</f>
        <v>203</v>
      </c>
      <c r="E33" s="16">
        <f>'[1]22'!E35</f>
        <v>0</v>
      </c>
      <c r="F33" s="15">
        <f t="shared" si="6"/>
        <v>323</v>
      </c>
      <c r="G33" s="15">
        <f>'[1]22'!H35</f>
        <v>120</v>
      </c>
      <c r="H33" s="16">
        <f>'[1]22'!I35</f>
        <v>0</v>
      </c>
      <c r="I33" s="16">
        <f>'[1]22'!J35</f>
        <v>38</v>
      </c>
      <c r="J33" s="16">
        <f>'[1]22'!K35</f>
        <v>0</v>
      </c>
      <c r="K33" s="15">
        <f t="shared" si="4"/>
        <v>158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38</v>
      </c>
      <c r="P33" s="16">
        <f t="shared" si="3"/>
        <v>0</v>
      </c>
      <c r="Q33" s="17">
        <f t="shared" si="5"/>
        <v>158</v>
      </c>
    </row>
    <row r="34" spans="1:17">
      <c r="A34" s="8" t="s">
        <v>76</v>
      </c>
      <c r="B34" s="15">
        <f>'[1]22'!B36</f>
        <v>120</v>
      </c>
      <c r="C34" s="16">
        <f>'[1]22'!C36</f>
        <v>0</v>
      </c>
      <c r="D34" s="16">
        <f>'[1]22'!D36</f>
        <v>203</v>
      </c>
      <c r="E34" s="16">
        <f>'[1]22'!E36</f>
        <v>0</v>
      </c>
      <c r="F34" s="15">
        <f t="shared" si="6"/>
        <v>323</v>
      </c>
      <c r="G34" s="15">
        <f>'[1]22'!H36</f>
        <v>120</v>
      </c>
      <c r="H34" s="16">
        <f>'[1]22'!I36</f>
        <v>0</v>
      </c>
      <c r="I34" s="16">
        <f>'[1]22'!J36</f>
        <v>38</v>
      </c>
      <c r="J34" s="16">
        <f>'[1]22'!K36</f>
        <v>0</v>
      </c>
      <c r="K34" s="15">
        <f t="shared" si="4"/>
        <v>158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38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'[1]22'!B37</f>
        <v>120</v>
      </c>
      <c r="C35" s="16">
        <f>'[1]22'!C37</f>
        <v>0</v>
      </c>
      <c r="D35" s="16">
        <f>'[1]22'!D37</f>
        <v>203</v>
      </c>
      <c r="E35" s="16">
        <f>'[1]22'!E37</f>
        <v>0</v>
      </c>
      <c r="F35" s="15">
        <f t="shared" si="6"/>
        <v>323</v>
      </c>
      <c r="G35" s="15">
        <f>'[1]22'!H37</f>
        <v>120</v>
      </c>
      <c r="H35" s="16">
        <f>'[1]22'!I37</f>
        <v>0</v>
      </c>
      <c r="I35" s="16">
        <f>'[1]22'!J37</f>
        <v>38</v>
      </c>
      <c r="J35" s="16">
        <f>'[1]22'!K37</f>
        <v>0</v>
      </c>
      <c r="K35" s="15">
        <f t="shared" si="4"/>
        <v>158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158</v>
      </c>
    </row>
    <row r="36" spans="1:17">
      <c r="A36" s="8" t="s">
        <v>78</v>
      </c>
      <c r="B36" s="15">
        <f>'[1]22'!B38</f>
        <v>120</v>
      </c>
      <c r="C36" s="16">
        <f>'[1]22'!C38</f>
        <v>0</v>
      </c>
      <c r="D36" s="16">
        <f>'[1]22'!D38</f>
        <v>203</v>
      </c>
      <c r="E36" s="16">
        <f>'[1]22'!E38</f>
        <v>0</v>
      </c>
      <c r="F36" s="15">
        <f t="shared" si="6"/>
        <v>323</v>
      </c>
      <c r="G36" s="15">
        <f>'[1]22'!H38</f>
        <v>120</v>
      </c>
      <c r="H36" s="16">
        <f>'[1]22'!I38</f>
        <v>0</v>
      </c>
      <c r="I36" s="16">
        <f>'[1]22'!J38</f>
        <v>38</v>
      </c>
      <c r="J36" s="16">
        <f>'[1]22'!K38</f>
        <v>0</v>
      </c>
      <c r="K36" s="15">
        <f t="shared" si="4"/>
        <v>158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38</v>
      </c>
      <c r="P36" s="16">
        <f t="shared" si="10"/>
        <v>0</v>
      </c>
      <c r="Q36" s="17">
        <f t="shared" si="5"/>
        <v>158</v>
      </c>
    </row>
    <row r="37" spans="1:17">
      <c r="A37" s="8" t="s">
        <v>79</v>
      </c>
      <c r="B37" s="15">
        <f>'[1]22'!B39</f>
        <v>120</v>
      </c>
      <c r="C37" s="16">
        <f>'[1]22'!C39</f>
        <v>0</v>
      </c>
      <c r="D37" s="16">
        <f>'[1]22'!D39</f>
        <v>203</v>
      </c>
      <c r="E37" s="16">
        <f>'[1]22'!E39</f>
        <v>0</v>
      </c>
      <c r="F37" s="15">
        <f t="shared" si="6"/>
        <v>323</v>
      </c>
      <c r="G37" s="15">
        <f>'[1]22'!H39</f>
        <v>120</v>
      </c>
      <c r="H37" s="16">
        <f>'[1]22'!I39</f>
        <v>0</v>
      </c>
      <c r="I37" s="16">
        <f>'[1]22'!J39</f>
        <v>38</v>
      </c>
      <c r="J37" s="16">
        <f>'[1]22'!K39</f>
        <v>0</v>
      </c>
      <c r="K37" s="15">
        <f t="shared" si="4"/>
        <v>158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38</v>
      </c>
      <c r="P37" s="16">
        <f t="shared" si="10"/>
        <v>0</v>
      </c>
      <c r="Q37" s="17">
        <f t="shared" si="5"/>
        <v>158</v>
      </c>
    </row>
    <row r="38" spans="1:17">
      <c r="A38" s="8" t="s">
        <v>80</v>
      </c>
      <c r="B38" s="15">
        <f>'[1]22'!B40</f>
        <v>120</v>
      </c>
      <c r="C38" s="16">
        <f>'[1]22'!C40</f>
        <v>0</v>
      </c>
      <c r="D38" s="16">
        <f>'[1]22'!D40</f>
        <v>203</v>
      </c>
      <c r="E38" s="16">
        <f>'[1]22'!E40</f>
        <v>0</v>
      </c>
      <c r="F38" s="15">
        <f t="shared" si="6"/>
        <v>323</v>
      </c>
      <c r="G38" s="15">
        <f>'[1]22'!H40</f>
        <v>120</v>
      </c>
      <c r="H38" s="16">
        <f>'[1]22'!I40</f>
        <v>0</v>
      </c>
      <c r="I38" s="16">
        <f>'[1]22'!J40</f>
        <v>38</v>
      </c>
      <c r="J38" s="16">
        <f>'[1]22'!K40</f>
        <v>0</v>
      </c>
      <c r="K38" s="15">
        <f t="shared" si="4"/>
        <v>158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38</v>
      </c>
      <c r="P38" s="16">
        <f t="shared" si="10"/>
        <v>0</v>
      </c>
      <c r="Q38" s="17">
        <f t="shared" si="5"/>
        <v>158</v>
      </c>
    </row>
    <row r="39" spans="1:17">
      <c r="A39" s="8" t="s">
        <v>81</v>
      </c>
      <c r="B39" s="15">
        <f>'[1]22'!B41</f>
        <v>120</v>
      </c>
      <c r="C39" s="16">
        <f>'[1]22'!C41</f>
        <v>0</v>
      </c>
      <c r="D39" s="16">
        <f>'[1]22'!D41</f>
        <v>203</v>
      </c>
      <c r="E39" s="16">
        <f>'[1]22'!E41</f>
        <v>0</v>
      </c>
      <c r="F39" s="15">
        <f t="shared" si="6"/>
        <v>323</v>
      </c>
      <c r="G39" s="15">
        <f>'[1]22'!H41</f>
        <v>120</v>
      </c>
      <c r="H39" s="16">
        <f>'[1]22'!I41</f>
        <v>0</v>
      </c>
      <c r="I39" s="16">
        <f>'[1]22'!J41</f>
        <v>38</v>
      </c>
      <c r="J39" s="16">
        <f>'[1]22'!K41</f>
        <v>0</v>
      </c>
      <c r="K39" s="15">
        <f t="shared" si="4"/>
        <v>158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38</v>
      </c>
      <c r="P39" s="16">
        <f t="shared" si="10"/>
        <v>0</v>
      </c>
      <c r="Q39" s="17">
        <f t="shared" si="5"/>
        <v>158</v>
      </c>
    </row>
    <row r="40" spans="1:17">
      <c r="A40" s="8" t="s">
        <v>82</v>
      </c>
      <c r="B40" s="15">
        <f>'[1]22'!B42</f>
        <v>120</v>
      </c>
      <c r="C40" s="16">
        <f>'[1]22'!C42</f>
        <v>0</v>
      </c>
      <c r="D40" s="16">
        <f>'[1]22'!D42</f>
        <v>203</v>
      </c>
      <c r="E40" s="16">
        <f>'[1]22'!E42</f>
        <v>0</v>
      </c>
      <c r="F40" s="15">
        <f t="shared" si="6"/>
        <v>323</v>
      </c>
      <c r="G40" s="15">
        <f>'[1]22'!H42</f>
        <v>120</v>
      </c>
      <c r="H40" s="16">
        <f>'[1]22'!I42</f>
        <v>0</v>
      </c>
      <c r="I40" s="16">
        <f>'[1]22'!J42</f>
        <v>38</v>
      </c>
      <c r="J40" s="16">
        <f>'[1]22'!K42</f>
        <v>0</v>
      </c>
      <c r="K40" s="15">
        <f t="shared" si="4"/>
        <v>158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38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'[1]22'!B43</f>
        <v>120</v>
      </c>
      <c r="C41" s="16">
        <f>'[1]22'!C43</f>
        <v>0</v>
      </c>
      <c r="D41" s="16">
        <f>'[1]22'!D43</f>
        <v>203</v>
      </c>
      <c r="E41" s="16">
        <f>'[1]22'!E43</f>
        <v>0</v>
      </c>
      <c r="F41" s="15">
        <f t="shared" si="6"/>
        <v>323</v>
      </c>
      <c r="G41" s="15">
        <f>'[1]22'!H43</f>
        <v>120</v>
      </c>
      <c r="H41" s="16">
        <f>'[1]22'!I43</f>
        <v>0</v>
      </c>
      <c r="I41" s="16">
        <f>'[1]22'!J43</f>
        <v>38</v>
      </c>
      <c r="J41" s="16">
        <f>'[1]22'!K43</f>
        <v>0</v>
      </c>
      <c r="K41" s="15">
        <f t="shared" si="4"/>
        <v>158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38</v>
      </c>
      <c r="P41" s="16">
        <f t="shared" si="10"/>
        <v>0</v>
      </c>
      <c r="Q41" s="17">
        <f t="shared" si="5"/>
        <v>158</v>
      </c>
    </row>
    <row r="42" spans="1:17">
      <c r="A42" s="8" t="s">
        <v>84</v>
      </c>
      <c r="B42" s="15">
        <f>'[1]22'!B44</f>
        <v>120</v>
      </c>
      <c r="C42" s="16">
        <f>'[1]22'!C44</f>
        <v>0</v>
      </c>
      <c r="D42" s="16">
        <f>'[1]22'!D44</f>
        <v>203</v>
      </c>
      <c r="E42" s="16">
        <f>'[1]22'!E44</f>
        <v>0</v>
      </c>
      <c r="F42" s="15">
        <f t="shared" si="6"/>
        <v>323</v>
      </c>
      <c r="G42" s="15">
        <f>'[1]22'!H44</f>
        <v>120</v>
      </c>
      <c r="H42" s="16">
        <f>'[1]22'!I44</f>
        <v>0</v>
      </c>
      <c r="I42" s="16">
        <f>'[1]22'!J44</f>
        <v>38</v>
      </c>
      <c r="J42" s="16">
        <f>'[1]22'!K44</f>
        <v>0</v>
      </c>
      <c r="K42" s="15">
        <f t="shared" si="4"/>
        <v>158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38</v>
      </c>
      <c r="P42" s="16">
        <f t="shared" si="10"/>
        <v>0</v>
      </c>
      <c r="Q42" s="17">
        <f t="shared" si="5"/>
        <v>158</v>
      </c>
    </row>
    <row r="43" spans="1:17">
      <c r="A43" s="8" t="s">
        <v>85</v>
      </c>
      <c r="B43" s="15">
        <f>'[1]22'!B45</f>
        <v>120</v>
      </c>
      <c r="C43" s="16">
        <f>'[1]22'!C45</f>
        <v>0</v>
      </c>
      <c r="D43" s="16">
        <f>'[1]22'!D45</f>
        <v>203</v>
      </c>
      <c r="E43" s="16">
        <f>'[1]22'!E45</f>
        <v>0</v>
      </c>
      <c r="F43" s="15">
        <f t="shared" si="6"/>
        <v>323</v>
      </c>
      <c r="G43" s="15">
        <f>'[1]22'!H45</f>
        <v>120</v>
      </c>
      <c r="H43" s="16">
        <f>'[1]22'!I45</f>
        <v>0</v>
      </c>
      <c r="I43" s="16">
        <f>'[1]22'!J45</f>
        <v>38</v>
      </c>
      <c r="J43" s="16">
        <f>'[1]22'!K45</f>
        <v>0</v>
      </c>
      <c r="K43" s="15">
        <f t="shared" si="4"/>
        <v>158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38</v>
      </c>
      <c r="P43" s="16">
        <f t="shared" si="10"/>
        <v>0</v>
      </c>
      <c r="Q43" s="17">
        <f t="shared" si="5"/>
        <v>158</v>
      </c>
    </row>
    <row r="44" spans="1:17">
      <c r="A44" s="8" t="s">
        <v>86</v>
      </c>
      <c r="B44" s="15">
        <f>'[1]22'!B46</f>
        <v>120</v>
      </c>
      <c r="C44" s="16">
        <f>'[1]22'!C46</f>
        <v>0</v>
      </c>
      <c r="D44" s="16">
        <f>'[1]22'!D46</f>
        <v>203</v>
      </c>
      <c r="E44" s="16">
        <f>'[1]22'!E46</f>
        <v>0</v>
      </c>
      <c r="F44" s="15">
        <f t="shared" si="6"/>
        <v>323</v>
      </c>
      <c r="G44" s="15">
        <f>'[1]22'!H46</f>
        <v>120</v>
      </c>
      <c r="H44" s="16">
        <f>'[1]22'!I46</f>
        <v>0</v>
      </c>
      <c r="I44" s="16">
        <f>'[1]22'!J46</f>
        <v>38</v>
      </c>
      <c r="J44" s="16">
        <f>'[1]22'!K46</f>
        <v>0</v>
      </c>
      <c r="K44" s="15">
        <f t="shared" si="4"/>
        <v>158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38</v>
      </c>
      <c r="P44" s="16">
        <f t="shared" si="10"/>
        <v>0</v>
      </c>
      <c r="Q44" s="17">
        <f t="shared" si="5"/>
        <v>158</v>
      </c>
    </row>
    <row r="45" spans="1:17">
      <c r="A45" s="8" t="s">
        <v>87</v>
      </c>
      <c r="B45" s="15">
        <f>'[1]22'!B47</f>
        <v>120</v>
      </c>
      <c r="C45" s="16">
        <f>'[1]22'!C47</f>
        <v>0</v>
      </c>
      <c r="D45" s="16">
        <f>'[1]22'!D47</f>
        <v>203</v>
      </c>
      <c r="E45" s="16">
        <f>'[1]22'!E47</f>
        <v>0</v>
      </c>
      <c r="F45" s="15">
        <f t="shared" si="6"/>
        <v>323</v>
      </c>
      <c r="G45" s="15">
        <f>'[1]22'!H47</f>
        <v>120</v>
      </c>
      <c r="H45" s="16">
        <f>'[1]22'!I47</f>
        <v>0</v>
      </c>
      <c r="I45" s="16">
        <f>'[1]22'!J47</f>
        <v>38</v>
      </c>
      <c r="J45" s="16">
        <f>'[1]22'!K47</f>
        <v>0</v>
      </c>
      <c r="K45" s="15">
        <f t="shared" si="4"/>
        <v>158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38</v>
      </c>
      <c r="P45" s="16">
        <f t="shared" si="10"/>
        <v>0</v>
      </c>
      <c r="Q45" s="17">
        <f t="shared" si="5"/>
        <v>158</v>
      </c>
    </row>
    <row r="46" spans="1:17">
      <c r="A46" s="8" t="s">
        <v>88</v>
      </c>
      <c r="B46" s="15">
        <f>'[1]22'!B48</f>
        <v>120</v>
      </c>
      <c r="C46" s="16">
        <f>'[1]22'!C48</f>
        <v>0</v>
      </c>
      <c r="D46" s="16">
        <f>'[1]22'!D48</f>
        <v>203</v>
      </c>
      <c r="E46" s="16">
        <f>'[1]22'!E48</f>
        <v>0</v>
      </c>
      <c r="F46" s="15">
        <f t="shared" si="6"/>
        <v>323</v>
      </c>
      <c r="G46" s="15">
        <f>'[1]22'!H48</f>
        <v>120</v>
      </c>
      <c r="H46" s="16">
        <f>'[1]22'!I48</f>
        <v>0</v>
      </c>
      <c r="I46" s="16">
        <f>'[1]22'!J48</f>
        <v>38</v>
      </c>
      <c r="J46" s="16">
        <f>'[1]22'!K48</f>
        <v>0</v>
      </c>
      <c r="K46" s="15">
        <f t="shared" si="4"/>
        <v>158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38</v>
      </c>
      <c r="P46" s="16">
        <f t="shared" si="10"/>
        <v>0</v>
      </c>
      <c r="Q46" s="17">
        <f t="shared" si="5"/>
        <v>158</v>
      </c>
    </row>
    <row r="47" spans="1:17">
      <c r="A47" s="8" t="s">
        <v>89</v>
      </c>
      <c r="B47" s="15">
        <f>'[1]22'!B49</f>
        <v>120</v>
      </c>
      <c r="C47" s="16">
        <f>'[1]22'!C49</f>
        <v>0</v>
      </c>
      <c r="D47" s="16">
        <f>'[1]22'!D49</f>
        <v>203</v>
      </c>
      <c r="E47" s="16">
        <f>'[1]22'!E49</f>
        <v>0</v>
      </c>
      <c r="F47" s="15">
        <f t="shared" si="6"/>
        <v>323</v>
      </c>
      <c r="G47" s="15">
        <f>'[1]22'!H49</f>
        <v>120</v>
      </c>
      <c r="H47" s="16">
        <f>'[1]22'!I49</f>
        <v>0</v>
      </c>
      <c r="I47" s="16">
        <f>'[1]22'!J49</f>
        <v>38</v>
      </c>
      <c r="J47" s="16">
        <f>'[1]22'!K49</f>
        <v>0</v>
      </c>
      <c r="K47" s="15">
        <f t="shared" si="4"/>
        <v>158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38</v>
      </c>
      <c r="P47" s="16">
        <f t="shared" si="10"/>
        <v>0</v>
      </c>
      <c r="Q47" s="17">
        <f t="shared" si="5"/>
        <v>158</v>
      </c>
    </row>
    <row r="48" spans="1:17">
      <c r="A48" s="8" t="s">
        <v>90</v>
      </c>
      <c r="B48" s="15">
        <f>'[1]22'!B50</f>
        <v>120</v>
      </c>
      <c r="C48" s="16">
        <f>'[1]22'!C50</f>
        <v>0</v>
      </c>
      <c r="D48" s="16">
        <f>'[1]22'!D50</f>
        <v>203</v>
      </c>
      <c r="E48" s="16">
        <f>'[1]22'!E50</f>
        <v>0</v>
      </c>
      <c r="F48" s="15">
        <f t="shared" si="6"/>
        <v>323</v>
      </c>
      <c r="G48" s="15">
        <f>'[1]22'!H50</f>
        <v>120</v>
      </c>
      <c r="H48" s="16">
        <f>'[1]22'!I50</f>
        <v>0</v>
      </c>
      <c r="I48" s="16">
        <f>'[1]22'!J50</f>
        <v>38</v>
      </c>
      <c r="J48" s="16">
        <f>'[1]22'!K50</f>
        <v>0</v>
      </c>
      <c r="K48" s="15">
        <f t="shared" si="4"/>
        <v>158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38</v>
      </c>
      <c r="P48" s="16">
        <f t="shared" si="10"/>
        <v>0</v>
      </c>
      <c r="Q48" s="17">
        <f t="shared" si="5"/>
        <v>158</v>
      </c>
    </row>
    <row r="49" spans="1:17">
      <c r="A49" s="8" t="s">
        <v>91</v>
      </c>
      <c r="B49" s="15">
        <f>'[1]22'!B51</f>
        <v>120</v>
      </c>
      <c r="C49" s="16">
        <f>'[1]22'!C51</f>
        <v>0</v>
      </c>
      <c r="D49" s="16">
        <f>'[1]22'!D51</f>
        <v>203</v>
      </c>
      <c r="E49" s="16">
        <f>'[1]22'!E51</f>
        <v>0</v>
      </c>
      <c r="F49" s="15">
        <f t="shared" si="6"/>
        <v>323</v>
      </c>
      <c r="G49" s="15">
        <f>'[1]22'!H51</f>
        <v>120</v>
      </c>
      <c r="H49" s="16">
        <f>'[1]22'!I51</f>
        <v>0</v>
      </c>
      <c r="I49" s="16">
        <f>'[1]22'!J51</f>
        <v>38</v>
      </c>
      <c r="J49" s="16">
        <f>'[1]22'!K51</f>
        <v>0</v>
      </c>
      <c r="K49" s="15">
        <f t="shared" si="4"/>
        <v>158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38</v>
      </c>
      <c r="P49" s="16">
        <f t="shared" si="10"/>
        <v>0</v>
      </c>
      <c r="Q49" s="17">
        <f t="shared" si="5"/>
        <v>158</v>
      </c>
    </row>
    <row r="50" spans="1:17">
      <c r="A50" s="8" t="s">
        <v>92</v>
      </c>
      <c r="B50" s="15">
        <f>'[1]22'!B52</f>
        <v>120</v>
      </c>
      <c r="C50" s="16">
        <f>'[1]22'!C52</f>
        <v>0</v>
      </c>
      <c r="D50" s="16">
        <f>'[1]22'!D52</f>
        <v>203</v>
      </c>
      <c r="E50" s="16">
        <f>'[1]22'!E52</f>
        <v>0</v>
      </c>
      <c r="F50" s="15">
        <f t="shared" si="6"/>
        <v>323</v>
      </c>
      <c r="G50" s="15">
        <f>'[1]22'!H52</f>
        <v>120</v>
      </c>
      <c r="H50" s="16">
        <f>'[1]22'!I52</f>
        <v>0</v>
      </c>
      <c r="I50" s="16">
        <f>'[1]22'!J52</f>
        <v>38</v>
      </c>
      <c r="J50" s="16">
        <f>'[1]22'!K52</f>
        <v>0</v>
      </c>
      <c r="K50" s="15">
        <f t="shared" si="4"/>
        <v>158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38</v>
      </c>
      <c r="P50" s="16">
        <f t="shared" si="10"/>
        <v>0</v>
      </c>
      <c r="Q50" s="17">
        <f t="shared" si="5"/>
        <v>158</v>
      </c>
    </row>
    <row r="51" spans="1:17">
      <c r="A51" s="8" t="s">
        <v>93</v>
      </c>
      <c r="B51" s="15">
        <f>'[1]22'!B53</f>
        <v>120</v>
      </c>
      <c r="C51" s="16">
        <f>'[1]22'!C53</f>
        <v>0</v>
      </c>
      <c r="D51" s="16">
        <f>'[1]22'!D53</f>
        <v>203</v>
      </c>
      <c r="E51" s="16">
        <f>'[1]22'!E53</f>
        <v>0</v>
      </c>
      <c r="F51" s="15">
        <f t="shared" si="6"/>
        <v>323</v>
      </c>
      <c r="G51" s="15">
        <f>'[1]22'!H53</f>
        <v>120</v>
      </c>
      <c r="H51" s="16">
        <f>'[1]22'!I53</f>
        <v>0</v>
      </c>
      <c r="I51" s="16">
        <f>'[1]22'!J53</f>
        <v>36</v>
      </c>
      <c r="J51" s="16">
        <f>'[1]22'!K53</f>
        <v>0</v>
      </c>
      <c r="K51" s="15">
        <f t="shared" si="4"/>
        <v>156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36</v>
      </c>
      <c r="P51" s="16">
        <f t="shared" si="10"/>
        <v>0</v>
      </c>
      <c r="Q51" s="17">
        <f t="shared" si="5"/>
        <v>156</v>
      </c>
    </row>
    <row r="52" spans="1:17">
      <c r="A52" s="8" t="s">
        <v>94</v>
      </c>
      <c r="B52" s="15">
        <f>'[1]22'!B54</f>
        <v>120</v>
      </c>
      <c r="C52" s="16">
        <f>'[1]22'!C54</f>
        <v>0</v>
      </c>
      <c r="D52" s="16">
        <f>'[1]22'!D54</f>
        <v>203</v>
      </c>
      <c r="E52" s="16">
        <f>'[1]22'!E54</f>
        <v>0</v>
      </c>
      <c r="F52" s="15">
        <f t="shared" si="6"/>
        <v>323</v>
      </c>
      <c r="G52" s="15">
        <f>'[1]22'!H54</f>
        <v>120</v>
      </c>
      <c r="H52" s="16">
        <f>'[1]22'!I54</f>
        <v>0</v>
      </c>
      <c r="I52" s="16">
        <f>'[1]22'!J54</f>
        <v>36</v>
      </c>
      <c r="J52" s="16">
        <f>'[1]22'!K54</f>
        <v>0</v>
      </c>
      <c r="K52" s="15">
        <f t="shared" si="4"/>
        <v>156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36</v>
      </c>
      <c r="P52" s="16">
        <f t="shared" si="10"/>
        <v>0</v>
      </c>
      <c r="Q52" s="17">
        <f t="shared" si="5"/>
        <v>156</v>
      </c>
    </row>
    <row r="53" spans="1:17">
      <c r="A53" s="8" t="s">
        <v>95</v>
      </c>
      <c r="B53" s="15">
        <f>'[1]22'!B55</f>
        <v>120</v>
      </c>
      <c r="C53" s="16">
        <f>'[1]22'!C55</f>
        <v>0</v>
      </c>
      <c r="D53" s="16">
        <f>'[1]22'!D55</f>
        <v>203</v>
      </c>
      <c r="E53" s="16">
        <f>'[1]22'!E55</f>
        <v>0</v>
      </c>
      <c r="F53" s="15">
        <f t="shared" si="6"/>
        <v>323</v>
      </c>
      <c r="G53" s="15">
        <f>'[1]22'!H55</f>
        <v>120</v>
      </c>
      <c r="H53" s="16">
        <f>'[1]22'!I55</f>
        <v>0</v>
      </c>
      <c r="I53" s="16">
        <f>'[1]22'!J55</f>
        <v>36</v>
      </c>
      <c r="J53" s="16">
        <f>'[1]22'!K55</f>
        <v>0</v>
      </c>
      <c r="K53" s="15">
        <f t="shared" si="4"/>
        <v>156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36</v>
      </c>
      <c r="P53" s="16">
        <f t="shared" si="10"/>
        <v>0</v>
      </c>
      <c r="Q53" s="17">
        <f t="shared" si="5"/>
        <v>156</v>
      </c>
    </row>
    <row r="54" spans="1:17">
      <c r="A54" s="8" t="s">
        <v>96</v>
      </c>
      <c r="B54" s="15">
        <f>'[1]22'!B56</f>
        <v>120</v>
      </c>
      <c r="C54" s="16">
        <f>'[1]22'!C56</f>
        <v>0</v>
      </c>
      <c r="D54" s="16">
        <f>'[1]22'!D56</f>
        <v>203</v>
      </c>
      <c r="E54" s="16">
        <f>'[1]22'!E56</f>
        <v>0</v>
      </c>
      <c r="F54" s="15">
        <f t="shared" si="6"/>
        <v>323</v>
      </c>
      <c r="G54" s="15">
        <f>'[1]22'!H56</f>
        <v>120</v>
      </c>
      <c r="H54" s="16">
        <f>'[1]22'!I56</f>
        <v>0</v>
      </c>
      <c r="I54" s="16">
        <f>'[1]22'!J56</f>
        <v>36</v>
      </c>
      <c r="J54" s="16">
        <f>'[1]22'!K56</f>
        <v>0</v>
      </c>
      <c r="K54" s="15">
        <f t="shared" si="4"/>
        <v>156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36</v>
      </c>
      <c r="P54" s="16">
        <f t="shared" si="10"/>
        <v>0</v>
      </c>
      <c r="Q54" s="17">
        <f t="shared" si="5"/>
        <v>156</v>
      </c>
    </row>
    <row r="55" spans="1:17">
      <c r="A55" s="8" t="s">
        <v>97</v>
      </c>
      <c r="B55" s="15">
        <f>'[1]22'!B57</f>
        <v>120</v>
      </c>
      <c r="C55" s="16">
        <f>'[1]22'!C57</f>
        <v>0</v>
      </c>
      <c r="D55" s="16">
        <f>'[1]22'!D57</f>
        <v>203</v>
      </c>
      <c r="E55" s="16">
        <f>'[1]22'!E57</f>
        <v>0</v>
      </c>
      <c r="F55" s="15">
        <f t="shared" si="6"/>
        <v>323</v>
      </c>
      <c r="G55" s="15">
        <f>'[1]22'!H57</f>
        <v>120</v>
      </c>
      <c r="H55" s="16">
        <f>'[1]22'!I57</f>
        <v>0</v>
      </c>
      <c r="I55" s="16">
        <f>'[1]22'!J57</f>
        <v>36</v>
      </c>
      <c r="J55" s="16">
        <f>'[1]22'!K57</f>
        <v>0</v>
      </c>
      <c r="K55" s="15">
        <f t="shared" si="4"/>
        <v>156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36</v>
      </c>
      <c r="P55" s="16">
        <f t="shared" si="10"/>
        <v>0</v>
      </c>
      <c r="Q55" s="17">
        <f t="shared" si="5"/>
        <v>156</v>
      </c>
    </row>
    <row r="56" spans="1:17">
      <c r="A56" s="8" t="s">
        <v>98</v>
      </c>
      <c r="B56" s="15">
        <f>'[1]22'!B58</f>
        <v>120</v>
      </c>
      <c r="C56" s="16">
        <f>'[1]22'!C58</f>
        <v>0</v>
      </c>
      <c r="D56" s="16">
        <f>'[1]22'!D58</f>
        <v>203</v>
      </c>
      <c r="E56" s="16">
        <f>'[1]22'!E58</f>
        <v>0</v>
      </c>
      <c r="F56" s="15">
        <f t="shared" si="6"/>
        <v>323</v>
      </c>
      <c r="G56" s="15">
        <f>'[1]22'!H58</f>
        <v>120</v>
      </c>
      <c r="H56" s="16">
        <f>'[1]22'!I58</f>
        <v>0</v>
      </c>
      <c r="I56" s="16">
        <f>'[1]22'!J58</f>
        <v>36</v>
      </c>
      <c r="J56" s="16">
        <f>'[1]22'!K58</f>
        <v>0</v>
      </c>
      <c r="K56" s="15">
        <f t="shared" si="4"/>
        <v>156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36</v>
      </c>
      <c r="P56" s="16">
        <f t="shared" si="10"/>
        <v>0</v>
      </c>
      <c r="Q56" s="17">
        <f t="shared" si="5"/>
        <v>156</v>
      </c>
    </row>
    <row r="57" spans="1:17">
      <c r="A57" s="8" t="s">
        <v>99</v>
      </c>
      <c r="B57" s="15">
        <f>'[1]22'!B59</f>
        <v>120</v>
      </c>
      <c r="C57" s="16">
        <f>'[1]22'!C59</f>
        <v>0</v>
      </c>
      <c r="D57" s="16">
        <f>'[1]22'!D59</f>
        <v>203</v>
      </c>
      <c r="E57" s="16">
        <f>'[1]22'!E59</f>
        <v>0</v>
      </c>
      <c r="F57" s="15">
        <f t="shared" si="6"/>
        <v>323</v>
      </c>
      <c r="G57" s="15">
        <f>'[1]22'!H59</f>
        <v>120</v>
      </c>
      <c r="H57" s="16">
        <f>'[1]22'!I59</f>
        <v>0</v>
      </c>
      <c r="I57" s="16">
        <f>'[1]22'!J59</f>
        <v>36</v>
      </c>
      <c r="J57" s="16">
        <f>'[1]22'!K59</f>
        <v>0</v>
      </c>
      <c r="K57" s="15">
        <f t="shared" si="4"/>
        <v>156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36</v>
      </c>
      <c r="P57" s="16">
        <f t="shared" si="10"/>
        <v>0</v>
      </c>
      <c r="Q57" s="17">
        <f t="shared" si="5"/>
        <v>156</v>
      </c>
    </row>
    <row r="58" spans="1:17">
      <c r="A58" s="8" t="s">
        <v>100</v>
      </c>
      <c r="B58" s="15">
        <f>'[1]22'!B60</f>
        <v>120</v>
      </c>
      <c r="C58" s="16">
        <f>'[1]22'!C60</f>
        <v>0</v>
      </c>
      <c r="D58" s="16">
        <f>'[1]22'!D60</f>
        <v>203</v>
      </c>
      <c r="E58" s="16">
        <f>'[1]22'!E60</f>
        <v>0</v>
      </c>
      <c r="F58" s="15">
        <f t="shared" si="6"/>
        <v>323</v>
      </c>
      <c r="G58" s="15">
        <f>'[1]22'!H60</f>
        <v>120</v>
      </c>
      <c r="H58" s="16">
        <f>'[1]22'!I60</f>
        <v>0</v>
      </c>
      <c r="I58" s="16">
        <f>'[1]22'!J60</f>
        <v>36</v>
      </c>
      <c r="J58" s="16">
        <f>'[1]22'!K60</f>
        <v>0</v>
      </c>
      <c r="K58" s="15">
        <f t="shared" si="4"/>
        <v>156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36</v>
      </c>
      <c r="P58" s="16">
        <f t="shared" si="10"/>
        <v>0</v>
      </c>
      <c r="Q58" s="17">
        <f t="shared" si="5"/>
        <v>156</v>
      </c>
    </row>
    <row r="59" spans="1:17">
      <c r="A59" s="8" t="s">
        <v>101</v>
      </c>
      <c r="B59" s="15">
        <f>'[1]22'!B61</f>
        <v>120</v>
      </c>
      <c r="C59" s="16">
        <f>'[1]22'!C61</f>
        <v>0</v>
      </c>
      <c r="D59" s="16">
        <f>'[1]22'!D61</f>
        <v>203</v>
      </c>
      <c r="E59" s="16">
        <f>'[1]22'!E61</f>
        <v>0</v>
      </c>
      <c r="F59" s="15">
        <f t="shared" si="6"/>
        <v>323</v>
      </c>
      <c r="G59" s="15">
        <f>'[1]22'!H61</f>
        <v>120</v>
      </c>
      <c r="H59" s="16">
        <f>'[1]22'!I61</f>
        <v>0</v>
      </c>
      <c r="I59" s="16">
        <f>'[1]22'!J61</f>
        <v>36</v>
      </c>
      <c r="J59" s="16">
        <f>'[1]22'!K61</f>
        <v>0</v>
      </c>
      <c r="K59" s="15">
        <f t="shared" si="4"/>
        <v>156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36</v>
      </c>
      <c r="P59" s="16">
        <f t="shared" si="10"/>
        <v>0</v>
      </c>
      <c r="Q59" s="17">
        <f t="shared" si="5"/>
        <v>156</v>
      </c>
    </row>
    <row r="60" spans="1:17">
      <c r="A60" s="8" t="s">
        <v>102</v>
      </c>
      <c r="B60" s="15">
        <f>'[1]22'!B62</f>
        <v>120</v>
      </c>
      <c r="C60" s="16">
        <f>'[1]22'!C62</f>
        <v>0</v>
      </c>
      <c r="D60" s="16">
        <f>'[1]22'!D62</f>
        <v>203</v>
      </c>
      <c r="E60" s="16">
        <f>'[1]22'!E62</f>
        <v>0</v>
      </c>
      <c r="F60" s="15">
        <f t="shared" si="6"/>
        <v>323</v>
      </c>
      <c r="G60" s="15">
        <f>'[1]22'!H62</f>
        <v>120</v>
      </c>
      <c r="H60" s="16">
        <f>'[1]22'!I62</f>
        <v>0</v>
      </c>
      <c r="I60" s="16">
        <f>'[1]22'!J62</f>
        <v>36</v>
      </c>
      <c r="J60" s="16">
        <f>'[1]22'!K62</f>
        <v>0</v>
      </c>
      <c r="K60" s="15">
        <f t="shared" si="4"/>
        <v>156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36</v>
      </c>
      <c r="P60" s="16">
        <f t="shared" si="10"/>
        <v>0</v>
      </c>
      <c r="Q60" s="17">
        <f t="shared" si="5"/>
        <v>156</v>
      </c>
    </row>
    <row r="61" spans="1:17">
      <c r="A61" s="8" t="s">
        <v>103</v>
      </c>
      <c r="B61" s="15">
        <f>'[1]22'!B63</f>
        <v>120</v>
      </c>
      <c r="C61" s="16">
        <f>'[1]22'!C63</f>
        <v>0</v>
      </c>
      <c r="D61" s="16">
        <f>'[1]22'!D63</f>
        <v>203</v>
      </c>
      <c r="E61" s="16">
        <f>'[1]22'!E63</f>
        <v>0</v>
      </c>
      <c r="F61" s="15">
        <f t="shared" si="6"/>
        <v>323</v>
      </c>
      <c r="G61" s="15">
        <f>'[1]22'!H63</f>
        <v>120</v>
      </c>
      <c r="H61" s="16">
        <f>'[1]22'!I63</f>
        <v>0</v>
      </c>
      <c r="I61" s="16">
        <f>'[1]22'!J63</f>
        <v>36</v>
      </c>
      <c r="J61" s="16">
        <f>'[1]22'!K63</f>
        <v>0</v>
      </c>
      <c r="K61" s="15">
        <f t="shared" si="4"/>
        <v>156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36</v>
      </c>
      <c r="P61" s="16">
        <f t="shared" si="10"/>
        <v>0</v>
      </c>
      <c r="Q61" s="17">
        <f t="shared" si="5"/>
        <v>156</v>
      </c>
    </row>
    <row r="62" spans="1:17">
      <c r="A62" s="8" t="s">
        <v>104</v>
      </c>
      <c r="B62" s="15">
        <f>'[1]22'!B64</f>
        <v>120</v>
      </c>
      <c r="C62" s="16">
        <f>'[1]22'!C64</f>
        <v>0</v>
      </c>
      <c r="D62" s="16">
        <f>'[1]22'!D64</f>
        <v>203</v>
      </c>
      <c r="E62" s="16">
        <f>'[1]22'!E64</f>
        <v>0</v>
      </c>
      <c r="F62" s="15">
        <f t="shared" si="6"/>
        <v>323</v>
      </c>
      <c r="G62" s="15">
        <f>'[1]22'!H64</f>
        <v>120</v>
      </c>
      <c r="H62" s="16">
        <f>'[1]22'!I64</f>
        <v>0</v>
      </c>
      <c r="I62" s="16">
        <f>'[1]22'!J64</f>
        <v>36</v>
      </c>
      <c r="J62" s="16">
        <f>'[1]22'!K64</f>
        <v>0</v>
      </c>
      <c r="K62" s="15">
        <f t="shared" si="4"/>
        <v>156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36</v>
      </c>
      <c r="P62" s="16">
        <f t="shared" si="10"/>
        <v>0</v>
      </c>
      <c r="Q62" s="17">
        <f t="shared" si="5"/>
        <v>156</v>
      </c>
    </row>
    <row r="63" spans="1:17">
      <c r="A63" s="8" t="s">
        <v>105</v>
      </c>
      <c r="B63" s="15">
        <f>'[1]22'!B65</f>
        <v>120</v>
      </c>
      <c r="C63" s="16">
        <f>'[1]22'!C65</f>
        <v>0</v>
      </c>
      <c r="D63" s="16">
        <f>'[1]22'!D65</f>
        <v>203</v>
      </c>
      <c r="E63" s="16">
        <f>'[1]22'!E65</f>
        <v>0</v>
      </c>
      <c r="F63" s="15">
        <f t="shared" si="6"/>
        <v>323</v>
      </c>
      <c r="G63" s="15">
        <f>'[1]22'!H65</f>
        <v>120</v>
      </c>
      <c r="H63" s="16">
        <f>'[1]22'!I65</f>
        <v>0</v>
      </c>
      <c r="I63" s="16">
        <f>'[1]22'!J65</f>
        <v>36</v>
      </c>
      <c r="J63" s="16">
        <f>'[1]22'!K65</f>
        <v>0</v>
      </c>
      <c r="K63" s="15">
        <f t="shared" si="4"/>
        <v>156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36</v>
      </c>
      <c r="P63" s="16">
        <f t="shared" si="10"/>
        <v>0</v>
      </c>
      <c r="Q63" s="17">
        <f t="shared" si="5"/>
        <v>156</v>
      </c>
    </row>
    <row r="64" spans="1:17">
      <c r="A64" s="8" t="s">
        <v>106</v>
      </c>
      <c r="B64" s="15">
        <f>'[1]22'!B66</f>
        <v>120</v>
      </c>
      <c r="C64" s="16">
        <f>'[1]22'!C66</f>
        <v>0</v>
      </c>
      <c r="D64" s="16">
        <f>'[1]22'!D66</f>
        <v>203</v>
      </c>
      <c r="E64" s="16">
        <f>'[1]22'!E66</f>
        <v>0</v>
      </c>
      <c r="F64" s="15">
        <f t="shared" si="6"/>
        <v>323</v>
      </c>
      <c r="G64" s="15">
        <f>'[1]22'!H66</f>
        <v>120</v>
      </c>
      <c r="H64" s="16">
        <f>'[1]22'!I66</f>
        <v>0</v>
      </c>
      <c r="I64" s="16">
        <f>'[1]22'!J66</f>
        <v>36</v>
      </c>
      <c r="J64" s="16">
        <f>'[1]22'!K66</f>
        <v>0</v>
      </c>
      <c r="K64" s="15">
        <f t="shared" si="4"/>
        <v>156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36</v>
      </c>
      <c r="P64" s="16">
        <f t="shared" si="10"/>
        <v>0</v>
      </c>
      <c r="Q64" s="17">
        <f t="shared" si="5"/>
        <v>156</v>
      </c>
    </row>
    <row r="65" spans="1:19">
      <c r="A65" s="8" t="s">
        <v>107</v>
      </c>
      <c r="B65" s="15">
        <f>'[1]22'!B67</f>
        <v>120</v>
      </c>
      <c r="C65" s="16">
        <f>'[1]22'!C67</f>
        <v>0</v>
      </c>
      <c r="D65" s="16">
        <f>'[1]22'!D67</f>
        <v>203</v>
      </c>
      <c r="E65" s="16">
        <f>'[1]22'!E67</f>
        <v>0</v>
      </c>
      <c r="F65" s="15">
        <f t="shared" si="6"/>
        <v>323</v>
      </c>
      <c r="G65" s="15">
        <f>'[1]22'!H67</f>
        <v>120</v>
      </c>
      <c r="H65" s="16">
        <f>'[1]22'!I67</f>
        <v>0</v>
      </c>
      <c r="I65" s="16">
        <f>'[1]22'!J67</f>
        <v>36</v>
      </c>
      <c r="J65" s="16">
        <f>'[1]22'!K67</f>
        <v>0</v>
      </c>
      <c r="K65" s="15">
        <f t="shared" si="4"/>
        <v>156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36</v>
      </c>
      <c r="P65" s="16">
        <f t="shared" si="10"/>
        <v>0</v>
      </c>
      <c r="Q65" s="17">
        <f t="shared" si="5"/>
        <v>156</v>
      </c>
    </row>
    <row r="66" spans="1:19">
      <c r="A66" s="8" t="s">
        <v>108</v>
      </c>
      <c r="B66" s="15">
        <f>'[1]22'!B68</f>
        <v>120</v>
      </c>
      <c r="C66" s="16">
        <f>'[1]22'!C68</f>
        <v>0</v>
      </c>
      <c r="D66" s="16">
        <f>'[1]22'!D68</f>
        <v>203</v>
      </c>
      <c r="E66" s="16">
        <f>'[1]22'!E68</f>
        <v>0</v>
      </c>
      <c r="F66" s="15">
        <f t="shared" si="6"/>
        <v>323</v>
      </c>
      <c r="G66" s="15">
        <f>'[1]22'!H68</f>
        <v>120</v>
      </c>
      <c r="H66" s="16">
        <f>'[1]22'!I68</f>
        <v>0</v>
      </c>
      <c r="I66" s="16">
        <f>'[1]22'!J68</f>
        <v>36</v>
      </c>
      <c r="J66" s="16">
        <f>'[1]22'!K68</f>
        <v>0</v>
      </c>
      <c r="K66" s="15">
        <f t="shared" si="4"/>
        <v>156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36</v>
      </c>
      <c r="P66" s="16">
        <f t="shared" si="10"/>
        <v>0</v>
      </c>
      <c r="Q66" s="17">
        <f t="shared" si="5"/>
        <v>156</v>
      </c>
    </row>
    <row r="67" spans="1:19">
      <c r="A67" s="8" t="s">
        <v>109</v>
      </c>
      <c r="B67" s="15">
        <f>'[1]22'!B69</f>
        <v>120</v>
      </c>
      <c r="C67" s="16">
        <f>'[1]22'!C69</f>
        <v>0</v>
      </c>
      <c r="D67" s="16">
        <f>'[1]22'!D69</f>
        <v>203</v>
      </c>
      <c r="E67" s="16">
        <f>'[1]22'!E69</f>
        <v>0</v>
      </c>
      <c r="F67" s="15">
        <f t="shared" si="6"/>
        <v>323</v>
      </c>
      <c r="G67" s="15">
        <f>'[1]22'!H69</f>
        <v>120</v>
      </c>
      <c r="H67" s="16">
        <f>'[1]22'!I69</f>
        <v>0</v>
      </c>
      <c r="I67" s="16">
        <f>'[1]22'!J69</f>
        <v>36</v>
      </c>
      <c r="J67" s="16">
        <f>'[1]22'!K69</f>
        <v>0</v>
      </c>
      <c r="K67" s="15">
        <f t="shared" si="4"/>
        <v>156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156</v>
      </c>
    </row>
    <row r="68" spans="1:19">
      <c r="A68" s="8" t="s">
        <v>110</v>
      </c>
      <c r="B68" s="15">
        <f>'[1]22'!B70</f>
        <v>120</v>
      </c>
      <c r="C68" s="16">
        <f>'[1]22'!C70</f>
        <v>0</v>
      </c>
      <c r="D68" s="16">
        <f>'[1]22'!D70</f>
        <v>203</v>
      </c>
      <c r="E68" s="16">
        <f>'[1]22'!E70</f>
        <v>0</v>
      </c>
      <c r="F68" s="15">
        <f t="shared" si="6"/>
        <v>323</v>
      </c>
      <c r="G68" s="15">
        <f>'[1]22'!H70</f>
        <v>120</v>
      </c>
      <c r="H68" s="16">
        <f>'[1]22'!I70</f>
        <v>0</v>
      </c>
      <c r="I68" s="16">
        <f>'[1]22'!J70</f>
        <v>36</v>
      </c>
      <c r="J68" s="16">
        <f>'[1]22'!K70</f>
        <v>0</v>
      </c>
      <c r="K68" s="15">
        <f t="shared" ref="K68:K98" si="15">SUM(G68:J68)</f>
        <v>156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36</v>
      </c>
      <c r="P68" s="16">
        <f t="shared" si="14"/>
        <v>0</v>
      </c>
      <c r="Q68" s="17">
        <f t="shared" ref="Q68:Q98" si="16">SUM(M68:P68)</f>
        <v>156</v>
      </c>
    </row>
    <row r="69" spans="1:19">
      <c r="A69" s="8" t="s">
        <v>111</v>
      </c>
      <c r="B69" s="15">
        <f>'[1]22'!B71</f>
        <v>120</v>
      </c>
      <c r="C69" s="16">
        <f>'[1]22'!C71</f>
        <v>0</v>
      </c>
      <c r="D69" s="16">
        <f>'[1]22'!D71</f>
        <v>203</v>
      </c>
      <c r="E69" s="16">
        <f>'[1]22'!E71</f>
        <v>0</v>
      </c>
      <c r="F69" s="15">
        <f t="shared" ref="F69:F98" si="17">SUM(B69:E69)</f>
        <v>323</v>
      </c>
      <c r="G69" s="15">
        <f>'[1]22'!H71</f>
        <v>120</v>
      </c>
      <c r="H69" s="16">
        <f>'[1]22'!I71</f>
        <v>0</v>
      </c>
      <c r="I69" s="16">
        <f>'[1]22'!J71</f>
        <v>36</v>
      </c>
      <c r="J69" s="16">
        <f>'[1]22'!K71</f>
        <v>0</v>
      </c>
      <c r="K69" s="15">
        <f t="shared" si="15"/>
        <v>156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36</v>
      </c>
      <c r="P69" s="16">
        <f t="shared" si="14"/>
        <v>0</v>
      </c>
      <c r="Q69" s="17">
        <f t="shared" si="16"/>
        <v>156</v>
      </c>
      <c r="S69">
        <f>96*4</f>
        <v>384</v>
      </c>
    </row>
    <row r="70" spans="1:19">
      <c r="A70" s="8" t="s">
        <v>112</v>
      </c>
      <c r="B70" s="15">
        <f>'[1]22'!B72</f>
        <v>120</v>
      </c>
      <c r="C70" s="16">
        <f>'[1]22'!C72</f>
        <v>0</v>
      </c>
      <c r="D70" s="16">
        <f>'[1]22'!D72</f>
        <v>203</v>
      </c>
      <c r="E70" s="16">
        <f>'[1]22'!E72</f>
        <v>0</v>
      </c>
      <c r="F70" s="15">
        <f t="shared" si="17"/>
        <v>323</v>
      </c>
      <c r="G70" s="15">
        <f>'[1]22'!H72</f>
        <v>120</v>
      </c>
      <c r="H70" s="16">
        <f>'[1]22'!I72</f>
        <v>0</v>
      </c>
      <c r="I70" s="16">
        <f>'[1]22'!J72</f>
        <v>36</v>
      </c>
      <c r="J70" s="16">
        <f>'[1]22'!K72</f>
        <v>0</v>
      </c>
      <c r="K70" s="15">
        <f t="shared" si="15"/>
        <v>156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36</v>
      </c>
      <c r="P70" s="16">
        <f t="shared" si="14"/>
        <v>0</v>
      </c>
      <c r="Q70" s="17">
        <f t="shared" si="16"/>
        <v>156</v>
      </c>
    </row>
    <row r="71" spans="1:19">
      <c r="A71" s="8" t="s">
        <v>113</v>
      </c>
      <c r="B71" s="15">
        <f>'[1]22'!B73</f>
        <v>120</v>
      </c>
      <c r="C71" s="16">
        <f>'[1]22'!C73</f>
        <v>0</v>
      </c>
      <c r="D71" s="16">
        <f>'[1]22'!D73</f>
        <v>203</v>
      </c>
      <c r="E71" s="16">
        <f>'[1]22'!E73</f>
        <v>0</v>
      </c>
      <c r="F71" s="15">
        <f t="shared" si="17"/>
        <v>323</v>
      </c>
      <c r="G71" s="15">
        <f>'[1]22'!H73</f>
        <v>120</v>
      </c>
      <c r="H71" s="16">
        <f>'[1]22'!I73</f>
        <v>0</v>
      </c>
      <c r="I71" s="16">
        <f>'[1]22'!J73</f>
        <v>36</v>
      </c>
      <c r="J71" s="16">
        <f>'[1]22'!K73</f>
        <v>0</v>
      </c>
      <c r="K71" s="15">
        <f t="shared" si="15"/>
        <v>156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36</v>
      </c>
      <c r="P71" s="16">
        <f t="shared" si="14"/>
        <v>0</v>
      </c>
      <c r="Q71" s="17">
        <f t="shared" si="16"/>
        <v>156</v>
      </c>
    </row>
    <row r="72" spans="1:19">
      <c r="A72" s="8" t="s">
        <v>114</v>
      </c>
      <c r="B72" s="15">
        <f>'[1]22'!B74</f>
        <v>120</v>
      </c>
      <c r="C72" s="16">
        <f>'[1]22'!C74</f>
        <v>0</v>
      </c>
      <c r="D72" s="16">
        <f>'[1]22'!D74</f>
        <v>203</v>
      </c>
      <c r="E72" s="16">
        <f>'[1]22'!E74</f>
        <v>0</v>
      </c>
      <c r="F72" s="15">
        <f t="shared" si="17"/>
        <v>323</v>
      </c>
      <c r="G72" s="15">
        <f>'[1]22'!H74</f>
        <v>120</v>
      </c>
      <c r="H72" s="16">
        <f>'[1]22'!I74</f>
        <v>0</v>
      </c>
      <c r="I72" s="16">
        <f>'[1]22'!J74</f>
        <v>36</v>
      </c>
      <c r="J72" s="16">
        <f>'[1]22'!K74</f>
        <v>0</v>
      </c>
      <c r="K72" s="15">
        <f t="shared" si="15"/>
        <v>156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36</v>
      </c>
      <c r="P72" s="16">
        <f t="shared" si="14"/>
        <v>0</v>
      </c>
      <c r="Q72" s="17">
        <f t="shared" si="16"/>
        <v>156</v>
      </c>
    </row>
    <row r="73" spans="1:19">
      <c r="A73" s="8" t="s">
        <v>115</v>
      </c>
      <c r="B73" s="15">
        <f>'[1]22'!B75</f>
        <v>120</v>
      </c>
      <c r="C73" s="16">
        <f>'[1]22'!C75</f>
        <v>0</v>
      </c>
      <c r="D73" s="16">
        <f>'[1]22'!D75</f>
        <v>203</v>
      </c>
      <c r="E73" s="16">
        <f>'[1]22'!E75</f>
        <v>0</v>
      </c>
      <c r="F73" s="15">
        <f t="shared" si="17"/>
        <v>323</v>
      </c>
      <c r="G73" s="15">
        <f>'[1]22'!H75</f>
        <v>120</v>
      </c>
      <c r="H73" s="16">
        <f>'[1]22'!I75</f>
        <v>0</v>
      </c>
      <c r="I73" s="16">
        <f>'[1]22'!J75</f>
        <v>36</v>
      </c>
      <c r="J73" s="16">
        <f>'[1]22'!K75</f>
        <v>0</v>
      </c>
      <c r="K73" s="15">
        <f t="shared" si="15"/>
        <v>156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36</v>
      </c>
      <c r="P73" s="16">
        <f t="shared" si="14"/>
        <v>0</v>
      </c>
      <c r="Q73" s="17">
        <f t="shared" si="16"/>
        <v>156</v>
      </c>
    </row>
    <row r="74" spans="1:19">
      <c r="A74" s="8" t="s">
        <v>116</v>
      </c>
      <c r="B74" s="15">
        <f>'[1]22'!B76</f>
        <v>120</v>
      </c>
      <c r="C74" s="16">
        <f>'[1]22'!C76</f>
        <v>0</v>
      </c>
      <c r="D74" s="16">
        <f>'[1]22'!D76</f>
        <v>203</v>
      </c>
      <c r="E74" s="16">
        <f>'[1]22'!E76</f>
        <v>0</v>
      </c>
      <c r="F74" s="15">
        <f t="shared" si="17"/>
        <v>323</v>
      </c>
      <c r="G74" s="15">
        <f>'[1]22'!H76</f>
        <v>120</v>
      </c>
      <c r="H74" s="16">
        <f>'[1]22'!I76</f>
        <v>0</v>
      </c>
      <c r="I74" s="16">
        <f>'[1]22'!J76</f>
        <v>36</v>
      </c>
      <c r="J74" s="16">
        <f>'[1]22'!K76</f>
        <v>0</v>
      </c>
      <c r="K74" s="15">
        <f t="shared" si="15"/>
        <v>156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36</v>
      </c>
      <c r="P74" s="16">
        <f t="shared" si="14"/>
        <v>0</v>
      </c>
      <c r="Q74" s="17">
        <f t="shared" si="16"/>
        <v>156</v>
      </c>
    </row>
    <row r="75" spans="1:19">
      <c r="A75" s="8" t="s">
        <v>117</v>
      </c>
      <c r="B75" s="15">
        <f>'[1]22'!B77</f>
        <v>120</v>
      </c>
      <c r="C75" s="16">
        <f>'[1]22'!C77</f>
        <v>0</v>
      </c>
      <c r="D75" s="16">
        <f>'[1]22'!D77</f>
        <v>203</v>
      </c>
      <c r="E75" s="16">
        <f>'[1]22'!E77</f>
        <v>0</v>
      </c>
      <c r="F75" s="15">
        <f t="shared" si="17"/>
        <v>323</v>
      </c>
      <c r="G75" s="15">
        <f>'[1]22'!H77</f>
        <v>120</v>
      </c>
      <c r="H75" s="16">
        <f>'[1]22'!I77</f>
        <v>0</v>
      </c>
      <c r="I75" s="16">
        <f>'[1]22'!J77</f>
        <v>36</v>
      </c>
      <c r="J75" s="16">
        <f>'[1]22'!K77</f>
        <v>0</v>
      </c>
      <c r="K75" s="15">
        <f t="shared" si="15"/>
        <v>156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36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'[1]22'!B78</f>
        <v>120</v>
      </c>
      <c r="C76" s="16">
        <f>'[1]22'!C78</f>
        <v>0</v>
      </c>
      <c r="D76" s="16">
        <f>'[1]22'!D78</f>
        <v>203</v>
      </c>
      <c r="E76" s="16">
        <f>'[1]22'!E78</f>
        <v>0</v>
      </c>
      <c r="F76" s="15">
        <f t="shared" si="17"/>
        <v>323</v>
      </c>
      <c r="G76" s="15">
        <f>'[1]22'!H78</f>
        <v>120</v>
      </c>
      <c r="H76" s="16">
        <f>'[1]22'!I78</f>
        <v>0</v>
      </c>
      <c r="I76" s="16">
        <f>'[1]22'!J78</f>
        <v>36</v>
      </c>
      <c r="J76" s="16">
        <f>'[1]22'!K78</f>
        <v>0</v>
      </c>
      <c r="K76" s="15">
        <f t="shared" si="15"/>
        <v>156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36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'[1]22'!B79</f>
        <v>120</v>
      </c>
      <c r="C77" s="16">
        <f>'[1]22'!C79</f>
        <v>0</v>
      </c>
      <c r="D77" s="16">
        <f>'[1]22'!D79</f>
        <v>203</v>
      </c>
      <c r="E77" s="16">
        <f>'[1]22'!E79</f>
        <v>0</v>
      </c>
      <c r="F77" s="15">
        <f t="shared" si="17"/>
        <v>323</v>
      </c>
      <c r="G77" s="15">
        <f>'[1]22'!H79</f>
        <v>120</v>
      </c>
      <c r="H77" s="16">
        <f>'[1]22'!I79</f>
        <v>0</v>
      </c>
      <c r="I77" s="16">
        <f>'[1]22'!J79</f>
        <v>36</v>
      </c>
      <c r="J77" s="16">
        <f>'[1]22'!K79</f>
        <v>0</v>
      </c>
      <c r="K77" s="15">
        <f t="shared" si="15"/>
        <v>156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36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'[1]22'!B80</f>
        <v>120</v>
      </c>
      <c r="C78" s="16">
        <f>'[1]22'!C80</f>
        <v>0</v>
      </c>
      <c r="D78" s="16">
        <f>'[1]22'!D80</f>
        <v>203</v>
      </c>
      <c r="E78" s="16">
        <f>'[1]22'!E80</f>
        <v>0</v>
      </c>
      <c r="F78" s="15">
        <f t="shared" si="17"/>
        <v>323</v>
      </c>
      <c r="G78" s="15">
        <f>'[1]22'!H80</f>
        <v>120</v>
      </c>
      <c r="H78" s="16">
        <f>'[1]22'!I80</f>
        <v>0</v>
      </c>
      <c r="I78" s="16">
        <f>'[1]22'!J80</f>
        <v>36</v>
      </c>
      <c r="J78" s="16">
        <f>'[1]22'!K80</f>
        <v>0</v>
      </c>
      <c r="K78" s="15">
        <f t="shared" si="15"/>
        <v>156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36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'[1]22'!B81</f>
        <v>120</v>
      </c>
      <c r="C79" s="16">
        <f>'[1]22'!C81</f>
        <v>0</v>
      </c>
      <c r="D79" s="16">
        <f>'[1]22'!D81</f>
        <v>203</v>
      </c>
      <c r="E79" s="16">
        <f>'[1]22'!E81</f>
        <v>0</v>
      </c>
      <c r="F79" s="15">
        <f t="shared" si="17"/>
        <v>323</v>
      </c>
      <c r="G79" s="15">
        <f>'[1]22'!H81</f>
        <v>120</v>
      </c>
      <c r="H79" s="16">
        <f>'[1]22'!I81</f>
        <v>0</v>
      </c>
      <c r="I79" s="16">
        <f>'[1]22'!J81</f>
        <v>36</v>
      </c>
      <c r="J79" s="16">
        <f>'[1]22'!K81</f>
        <v>0</v>
      </c>
      <c r="K79" s="15">
        <f t="shared" si="15"/>
        <v>156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36</v>
      </c>
      <c r="P79" s="16">
        <f t="shared" si="14"/>
        <v>0</v>
      </c>
      <c r="Q79" s="17">
        <f t="shared" si="16"/>
        <v>156</v>
      </c>
    </row>
    <row r="80" spans="1:19">
      <c r="A80" s="8" t="s">
        <v>122</v>
      </c>
      <c r="B80" s="15">
        <f>'[1]22'!B82</f>
        <v>120</v>
      </c>
      <c r="C80" s="16">
        <f>'[1]22'!C82</f>
        <v>0</v>
      </c>
      <c r="D80" s="16">
        <f>'[1]22'!D82</f>
        <v>203</v>
      </c>
      <c r="E80" s="16">
        <f>'[1]22'!E82</f>
        <v>0</v>
      </c>
      <c r="F80" s="15">
        <f t="shared" si="17"/>
        <v>323</v>
      </c>
      <c r="G80" s="15">
        <f>'[1]22'!H82</f>
        <v>120</v>
      </c>
      <c r="H80" s="16">
        <f>'[1]22'!I82</f>
        <v>0</v>
      </c>
      <c r="I80" s="16">
        <f>'[1]22'!J82</f>
        <v>36</v>
      </c>
      <c r="J80" s="16">
        <f>'[1]22'!K82</f>
        <v>0</v>
      </c>
      <c r="K80" s="15">
        <f t="shared" si="15"/>
        <v>156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36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'[1]22'!B83</f>
        <v>120</v>
      </c>
      <c r="C81" s="16">
        <f>'[1]22'!C83</f>
        <v>0</v>
      </c>
      <c r="D81" s="16">
        <f>'[1]22'!D83</f>
        <v>203</v>
      </c>
      <c r="E81" s="16">
        <f>'[1]22'!E83</f>
        <v>0</v>
      </c>
      <c r="F81" s="15">
        <f t="shared" si="17"/>
        <v>323</v>
      </c>
      <c r="G81" s="15">
        <f>'[1]22'!H83</f>
        <v>120</v>
      </c>
      <c r="H81" s="16">
        <f>'[1]22'!I83</f>
        <v>0</v>
      </c>
      <c r="I81" s="16">
        <f>'[1]22'!J83</f>
        <v>36</v>
      </c>
      <c r="J81" s="16">
        <f>'[1]22'!K83</f>
        <v>0</v>
      </c>
      <c r="K81" s="15">
        <f t="shared" si="15"/>
        <v>156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36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'[1]22'!B84</f>
        <v>120</v>
      </c>
      <c r="C82" s="16">
        <f>'[1]22'!C84</f>
        <v>0</v>
      </c>
      <c r="D82" s="16">
        <f>'[1]22'!D84</f>
        <v>203</v>
      </c>
      <c r="E82" s="16">
        <f>'[1]22'!E84</f>
        <v>0</v>
      </c>
      <c r="F82" s="15">
        <f t="shared" si="17"/>
        <v>323</v>
      </c>
      <c r="G82" s="15">
        <f>'[1]22'!H84</f>
        <v>120</v>
      </c>
      <c r="H82" s="16">
        <f>'[1]22'!I84</f>
        <v>0</v>
      </c>
      <c r="I82" s="16">
        <f>'[1]22'!J84</f>
        <v>38</v>
      </c>
      <c r="J82" s="16">
        <f>'[1]22'!K84</f>
        <v>0</v>
      </c>
      <c r="K82" s="15">
        <f t="shared" si="15"/>
        <v>158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38</v>
      </c>
      <c r="P82" s="16">
        <f t="shared" si="14"/>
        <v>0</v>
      </c>
      <c r="Q82" s="17">
        <f t="shared" si="16"/>
        <v>158</v>
      </c>
    </row>
    <row r="83" spans="1:17">
      <c r="A83" s="8" t="s">
        <v>125</v>
      </c>
      <c r="B83" s="15">
        <f>'[1]22'!B85</f>
        <v>120</v>
      </c>
      <c r="C83" s="16">
        <f>'[1]22'!C85</f>
        <v>0</v>
      </c>
      <c r="D83" s="16">
        <f>'[1]22'!D85</f>
        <v>203</v>
      </c>
      <c r="E83" s="16">
        <f>'[1]22'!E85</f>
        <v>0</v>
      </c>
      <c r="F83" s="15">
        <f t="shared" si="17"/>
        <v>323</v>
      </c>
      <c r="G83" s="15">
        <f>'[1]22'!H85</f>
        <v>120</v>
      </c>
      <c r="H83" s="16">
        <f>'[1]22'!I85</f>
        <v>0</v>
      </c>
      <c r="I83" s="16">
        <f>'[1]22'!J85</f>
        <v>38</v>
      </c>
      <c r="J83" s="16">
        <f>'[1]22'!K85</f>
        <v>0</v>
      </c>
      <c r="K83" s="15">
        <f t="shared" si="15"/>
        <v>158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38</v>
      </c>
      <c r="P83" s="16">
        <f t="shared" si="14"/>
        <v>0</v>
      </c>
      <c r="Q83" s="17">
        <f t="shared" si="16"/>
        <v>158</v>
      </c>
    </row>
    <row r="84" spans="1:17">
      <c r="A84" s="8" t="s">
        <v>126</v>
      </c>
      <c r="B84" s="15">
        <f>'[1]22'!B86</f>
        <v>120</v>
      </c>
      <c r="C84" s="16">
        <f>'[1]22'!C86</f>
        <v>0</v>
      </c>
      <c r="D84" s="16">
        <f>'[1]22'!D86</f>
        <v>203</v>
      </c>
      <c r="E84" s="16">
        <f>'[1]22'!E86</f>
        <v>0</v>
      </c>
      <c r="F84" s="15">
        <f t="shared" si="17"/>
        <v>323</v>
      </c>
      <c r="G84" s="15">
        <f>'[1]22'!H86</f>
        <v>120</v>
      </c>
      <c r="H84" s="16">
        <f>'[1]22'!I86</f>
        <v>0</v>
      </c>
      <c r="I84" s="16">
        <f>'[1]22'!J86</f>
        <v>38</v>
      </c>
      <c r="J84" s="16">
        <f>'[1]22'!K86</f>
        <v>0</v>
      </c>
      <c r="K84" s="15">
        <f t="shared" si="15"/>
        <v>158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38</v>
      </c>
      <c r="P84" s="16">
        <f t="shared" si="14"/>
        <v>0</v>
      </c>
      <c r="Q84" s="17">
        <f t="shared" si="16"/>
        <v>158</v>
      </c>
    </row>
    <row r="85" spans="1:17">
      <c r="A85" s="8" t="s">
        <v>127</v>
      </c>
      <c r="B85" s="15">
        <f>'[1]22'!B87</f>
        <v>120</v>
      </c>
      <c r="C85" s="16">
        <f>'[1]22'!C87</f>
        <v>0</v>
      </c>
      <c r="D85" s="16">
        <f>'[1]22'!D87</f>
        <v>203</v>
      </c>
      <c r="E85" s="16">
        <f>'[1]22'!E87</f>
        <v>0</v>
      </c>
      <c r="F85" s="15">
        <f t="shared" si="17"/>
        <v>323</v>
      </c>
      <c r="G85" s="15">
        <f>'[1]22'!H87</f>
        <v>120</v>
      </c>
      <c r="H85" s="16">
        <f>'[1]22'!I87</f>
        <v>0</v>
      </c>
      <c r="I85" s="16">
        <f>'[1]22'!J87</f>
        <v>38</v>
      </c>
      <c r="J85" s="16">
        <f>'[1]22'!K87</f>
        <v>0</v>
      </c>
      <c r="K85" s="15">
        <f t="shared" si="15"/>
        <v>158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38</v>
      </c>
      <c r="P85" s="16">
        <f t="shared" si="14"/>
        <v>0</v>
      </c>
      <c r="Q85" s="17">
        <f t="shared" si="16"/>
        <v>158</v>
      </c>
    </row>
    <row r="86" spans="1:17">
      <c r="A86" s="8" t="s">
        <v>128</v>
      </c>
      <c r="B86" s="15">
        <f>'[1]22'!B88</f>
        <v>120</v>
      </c>
      <c r="C86" s="16">
        <f>'[1]22'!C88</f>
        <v>0</v>
      </c>
      <c r="D86" s="16">
        <f>'[1]22'!D88</f>
        <v>203</v>
      </c>
      <c r="E86" s="16">
        <f>'[1]22'!E88</f>
        <v>0</v>
      </c>
      <c r="F86" s="15">
        <f t="shared" si="17"/>
        <v>323</v>
      </c>
      <c r="G86" s="15">
        <f>'[1]22'!H88</f>
        <v>120</v>
      </c>
      <c r="H86" s="16">
        <f>'[1]22'!I88</f>
        <v>0</v>
      </c>
      <c r="I86" s="16">
        <f>'[1]22'!J88</f>
        <v>38</v>
      </c>
      <c r="J86" s="16">
        <f>'[1]22'!K88</f>
        <v>0</v>
      </c>
      <c r="K86" s="15">
        <f t="shared" si="15"/>
        <v>158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38</v>
      </c>
      <c r="P86" s="16">
        <f t="shared" si="14"/>
        <v>0</v>
      </c>
      <c r="Q86" s="17">
        <f t="shared" si="16"/>
        <v>158</v>
      </c>
    </row>
    <row r="87" spans="1:17">
      <c r="A87" s="8" t="s">
        <v>129</v>
      </c>
      <c r="B87" s="15">
        <f>'[1]22'!B89</f>
        <v>120</v>
      </c>
      <c r="C87" s="16">
        <f>'[1]22'!C89</f>
        <v>0</v>
      </c>
      <c r="D87" s="16">
        <f>'[1]22'!D89</f>
        <v>203</v>
      </c>
      <c r="E87" s="16">
        <f>'[1]22'!E89</f>
        <v>0</v>
      </c>
      <c r="F87" s="15">
        <f t="shared" si="17"/>
        <v>323</v>
      </c>
      <c r="G87" s="15">
        <f>'[1]22'!H89</f>
        <v>120</v>
      </c>
      <c r="H87" s="16">
        <f>'[1]22'!I89</f>
        <v>0</v>
      </c>
      <c r="I87" s="16">
        <f>'[1]22'!J89</f>
        <v>38</v>
      </c>
      <c r="J87" s="16">
        <f>'[1]22'!K89</f>
        <v>0</v>
      </c>
      <c r="K87" s="15">
        <f t="shared" si="15"/>
        <v>158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38</v>
      </c>
      <c r="P87" s="16">
        <f t="shared" si="14"/>
        <v>0</v>
      </c>
      <c r="Q87" s="17">
        <f t="shared" si="16"/>
        <v>158</v>
      </c>
    </row>
    <row r="88" spans="1:17">
      <c r="A88" s="8" t="s">
        <v>130</v>
      </c>
      <c r="B88" s="15">
        <f>'[1]22'!B90</f>
        <v>120</v>
      </c>
      <c r="C88" s="16">
        <f>'[1]22'!C90</f>
        <v>0</v>
      </c>
      <c r="D88" s="16">
        <f>'[1]22'!D90</f>
        <v>203</v>
      </c>
      <c r="E88" s="16">
        <f>'[1]22'!E90</f>
        <v>0</v>
      </c>
      <c r="F88" s="15">
        <f t="shared" si="17"/>
        <v>323</v>
      </c>
      <c r="G88" s="15">
        <f>'[1]22'!H90</f>
        <v>120</v>
      </c>
      <c r="H88" s="16">
        <f>'[1]22'!I90</f>
        <v>0</v>
      </c>
      <c r="I88" s="16">
        <f>'[1]22'!J90</f>
        <v>38</v>
      </c>
      <c r="J88" s="16">
        <f>'[1]22'!K90</f>
        <v>0</v>
      </c>
      <c r="K88" s="15">
        <f t="shared" si="15"/>
        <v>158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38</v>
      </c>
      <c r="P88" s="16">
        <f t="shared" si="14"/>
        <v>0</v>
      </c>
      <c r="Q88" s="17">
        <f t="shared" si="16"/>
        <v>158</v>
      </c>
    </row>
    <row r="89" spans="1:17">
      <c r="A89" s="8" t="s">
        <v>131</v>
      </c>
      <c r="B89" s="15">
        <f>'[1]22'!B91</f>
        <v>120</v>
      </c>
      <c r="C89" s="16">
        <f>'[1]22'!C91</f>
        <v>0</v>
      </c>
      <c r="D89" s="16">
        <f>'[1]22'!D91</f>
        <v>203</v>
      </c>
      <c r="E89" s="16">
        <f>'[1]22'!E91</f>
        <v>0</v>
      </c>
      <c r="F89" s="15">
        <f t="shared" si="17"/>
        <v>323</v>
      </c>
      <c r="G89" s="15">
        <f>'[1]22'!H91</f>
        <v>120</v>
      </c>
      <c r="H89" s="16">
        <f>'[1]22'!I91</f>
        <v>0</v>
      </c>
      <c r="I89" s="16">
        <f>'[1]22'!J91</f>
        <v>38</v>
      </c>
      <c r="J89" s="16">
        <f>'[1]22'!K91</f>
        <v>0</v>
      </c>
      <c r="K89" s="15">
        <f t="shared" si="15"/>
        <v>158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38</v>
      </c>
      <c r="P89" s="16">
        <f t="shared" si="14"/>
        <v>0</v>
      </c>
      <c r="Q89" s="17">
        <f t="shared" si="16"/>
        <v>158</v>
      </c>
    </row>
    <row r="90" spans="1:17">
      <c r="A90" s="8" t="s">
        <v>132</v>
      </c>
      <c r="B90" s="15">
        <f>'[1]22'!B92</f>
        <v>120</v>
      </c>
      <c r="C90" s="16">
        <f>'[1]22'!C92</f>
        <v>0</v>
      </c>
      <c r="D90" s="16">
        <f>'[1]22'!D92</f>
        <v>203</v>
      </c>
      <c r="E90" s="16">
        <f>'[1]22'!E92</f>
        <v>0</v>
      </c>
      <c r="F90" s="15">
        <f t="shared" si="17"/>
        <v>323</v>
      </c>
      <c r="G90" s="15">
        <f>'[1]22'!H92</f>
        <v>120</v>
      </c>
      <c r="H90" s="16">
        <f>'[1]22'!I92</f>
        <v>0</v>
      </c>
      <c r="I90" s="16">
        <f>'[1]22'!J92</f>
        <v>38</v>
      </c>
      <c r="J90" s="16">
        <f>'[1]22'!K92</f>
        <v>0</v>
      </c>
      <c r="K90" s="15">
        <f t="shared" si="15"/>
        <v>158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38</v>
      </c>
      <c r="P90" s="16">
        <f t="shared" si="14"/>
        <v>0</v>
      </c>
      <c r="Q90" s="17">
        <f t="shared" si="16"/>
        <v>158</v>
      </c>
    </row>
    <row r="91" spans="1:17">
      <c r="A91" s="8" t="s">
        <v>133</v>
      </c>
      <c r="B91" s="15">
        <f>'[1]22'!B93</f>
        <v>120</v>
      </c>
      <c r="C91" s="16">
        <f>'[1]22'!C93</f>
        <v>0</v>
      </c>
      <c r="D91" s="16">
        <f>'[1]22'!D93</f>
        <v>203</v>
      </c>
      <c r="E91" s="16">
        <f>'[1]22'!E93</f>
        <v>0</v>
      </c>
      <c r="F91" s="15">
        <f t="shared" si="17"/>
        <v>323</v>
      </c>
      <c r="G91" s="15">
        <f>'[1]22'!H93</f>
        <v>120</v>
      </c>
      <c r="H91" s="16">
        <f>'[1]22'!I93</f>
        <v>0</v>
      </c>
      <c r="I91" s="16">
        <f>'[1]22'!J93</f>
        <v>39</v>
      </c>
      <c r="J91" s="16">
        <f>'[1]22'!K93</f>
        <v>0</v>
      </c>
      <c r="K91" s="15">
        <f t="shared" si="15"/>
        <v>159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39</v>
      </c>
      <c r="P91" s="16">
        <f t="shared" si="14"/>
        <v>0</v>
      </c>
      <c r="Q91" s="17">
        <f t="shared" si="16"/>
        <v>159</v>
      </c>
    </row>
    <row r="92" spans="1:17">
      <c r="A92" s="8" t="s">
        <v>134</v>
      </c>
      <c r="B92" s="15">
        <f>'[1]22'!B94</f>
        <v>120</v>
      </c>
      <c r="C92" s="16">
        <f>'[1]22'!C94</f>
        <v>0</v>
      </c>
      <c r="D92" s="16">
        <f>'[1]22'!D94</f>
        <v>203</v>
      </c>
      <c r="E92" s="16">
        <f>'[1]22'!E94</f>
        <v>0</v>
      </c>
      <c r="F92" s="15">
        <f t="shared" si="17"/>
        <v>323</v>
      </c>
      <c r="G92" s="15">
        <f>'[1]22'!H94</f>
        <v>120</v>
      </c>
      <c r="H92" s="16">
        <f>'[1]22'!I94</f>
        <v>0</v>
      </c>
      <c r="I92" s="16">
        <f>'[1]22'!J94</f>
        <v>39</v>
      </c>
      <c r="J92" s="16">
        <f>'[1]22'!K94</f>
        <v>0</v>
      </c>
      <c r="K92" s="15">
        <f t="shared" si="15"/>
        <v>159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39</v>
      </c>
      <c r="P92" s="16">
        <f t="shared" si="14"/>
        <v>0</v>
      </c>
      <c r="Q92" s="17">
        <f t="shared" si="16"/>
        <v>159</v>
      </c>
    </row>
    <row r="93" spans="1:17">
      <c r="A93" s="8" t="s">
        <v>135</v>
      </c>
      <c r="B93" s="15">
        <f>'[1]22'!B95</f>
        <v>120</v>
      </c>
      <c r="C93" s="16">
        <f>'[1]22'!C95</f>
        <v>0</v>
      </c>
      <c r="D93" s="16">
        <f>'[1]22'!D95</f>
        <v>203</v>
      </c>
      <c r="E93" s="16">
        <f>'[1]22'!E95</f>
        <v>0</v>
      </c>
      <c r="F93" s="15">
        <f t="shared" si="17"/>
        <v>323</v>
      </c>
      <c r="G93" s="15">
        <f>'[1]22'!H95</f>
        <v>120</v>
      </c>
      <c r="H93" s="16">
        <f>'[1]22'!I95</f>
        <v>0</v>
      </c>
      <c r="I93" s="16">
        <f>'[1]22'!J95</f>
        <v>39</v>
      </c>
      <c r="J93" s="16">
        <f>'[1]22'!K95</f>
        <v>0</v>
      </c>
      <c r="K93" s="15">
        <f t="shared" si="15"/>
        <v>159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39</v>
      </c>
      <c r="P93" s="16">
        <f t="shared" si="14"/>
        <v>0</v>
      </c>
      <c r="Q93" s="17">
        <f t="shared" si="16"/>
        <v>159</v>
      </c>
    </row>
    <row r="94" spans="1:17">
      <c r="A94" s="8" t="s">
        <v>136</v>
      </c>
      <c r="B94" s="15">
        <f>'[1]22'!B96</f>
        <v>120</v>
      </c>
      <c r="C94" s="16">
        <f>'[1]22'!C96</f>
        <v>0</v>
      </c>
      <c r="D94" s="16">
        <f>'[1]22'!D96</f>
        <v>203</v>
      </c>
      <c r="E94" s="16">
        <f>'[1]22'!E96</f>
        <v>0</v>
      </c>
      <c r="F94" s="15">
        <f t="shared" si="17"/>
        <v>323</v>
      </c>
      <c r="G94" s="15">
        <f>'[1]22'!H96</f>
        <v>120</v>
      </c>
      <c r="H94" s="16">
        <f>'[1]22'!I96</f>
        <v>0</v>
      </c>
      <c r="I94" s="16">
        <f>'[1]22'!J96</f>
        <v>39</v>
      </c>
      <c r="J94" s="16">
        <f>'[1]22'!K96</f>
        <v>0</v>
      </c>
      <c r="K94" s="15">
        <f t="shared" si="15"/>
        <v>159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39</v>
      </c>
      <c r="P94" s="16">
        <f t="shared" si="14"/>
        <v>0</v>
      </c>
      <c r="Q94" s="17">
        <f t="shared" si="16"/>
        <v>159</v>
      </c>
    </row>
    <row r="95" spans="1:17">
      <c r="A95" s="8" t="s">
        <v>137</v>
      </c>
      <c r="B95" s="15">
        <f>'[1]22'!B97</f>
        <v>120</v>
      </c>
      <c r="C95" s="16">
        <f>'[1]22'!C97</f>
        <v>0</v>
      </c>
      <c r="D95" s="16">
        <f>'[1]22'!D97</f>
        <v>203</v>
      </c>
      <c r="E95" s="16">
        <f>'[1]22'!E97</f>
        <v>0</v>
      </c>
      <c r="F95" s="15">
        <f t="shared" si="17"/>
        <v>323</v>
      </c>
      <c r="G95" s="15">
        <f>'[1]22'!H97</f>
        <v>120</v>
      </c>
      <c r="H95" s="16">
        <f>'[1]22'!I97</f>
        <v>0</v>
      </c>
      <c r="I95" s="16">
        <f>'[1]22'!J97</f>
        <v>39</v>
      </c>
      <c r="J95" s="16">
        <f>'[1]22'!K97</f>
        <v>0</v>
      </c>
      <c r="K95" s="15">
        <f t="shared" si="15"/>
        <v>159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39</v>
      </c>
      <c r="P95" s="16">
        <f t="shared" si="14"/>
        <v>0</v>
      </c>
      <c r="Q95" s="17">
        <f t="shared" si="16"/>
        <v>159</v>
      </c>
    </row>
    <row r="96" spans="1:17">
      <c r="A96" s="8" t="s">
        <v>138</v>
      </c>
      <c r="B96" s="15">
        <f>'[1]22'!B98</f>
        <v>120</v>
      </c>
      <c r="C96" s="16">
        <f>'[1]22'!C98</f>
        <v>0</v>
      </c>
      <c r="D96" s="16">
        <f>'[1]22'!D98</f>
        <v>203</v>
      </c>
      <c r="E96" s="16">
        <f>'[1]22'!E98</f>
        <v>0</v>
      </c>
      <c r="F96" s="15">
        <f t="shared" si="17"/>
        <v>323</v>
      </c>
      <c r="G96" s="15">
        <f>'[1]22'!H98</f>
        <v>120</v>
      </c>
      <c r="H96" s="16">
        <f>'[1]22'!I98</f>
        <v>0</v>
      </c>
      <c r="I96" s="16">
        <f>'[1]22'!J98</f>
        <v>39</v>
      </c>
      <c r="J96" s="16">
        <f>'[1]22'!K98</f>
        <v>0</v>
      </c>
      <c r="K96" s="15">
        <f t="shared" si="15"/>
        <v>159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39</v>
      </c>
      <c r="P96" s="16">
        <f t="shared" si="14"/>
        <v>0</v>
      </c>
      <c r="Q96" s="17">
        <f t="shared" si="16"/>
        <v>159</v>
      </c>
    </row>
    <row r="97" spans="1:17">
      <c r="A97" s="8" t="s">
        <v>139</v>
      </c>
      <c r="B97" s="15">
        <f>'[1]22'!B99</f>
        <v>120</v>
      </c>
      <c r="C97" s="16">
        <f>'[1]22'!C99</f>
        <v>0</v>
      </c>
      <c r="D97" s="16">
        <f>'[1]22'!D99</f>
        <v>203</v>
      </c>
      <c r="E97" s="16">
        <f>'[1]22'!E99</f>
        <v>0</v>
      </c>
      <c r="F97" s="15">
        <f t="shared" si="17"/>
        <v>323</v>
      </c>
      <c r="G97" s="15">
        <f>'[1]22'!H99</f>
        <v>120</v>
      </c>
      <c r="H97" s="16">
        <f>'[1]22'!I99</f>
        <v>0</v>
      </c>
      <c r="I97" s="16">
        <f>'[1]22'!J99</f>
        <v>39</v>
      </c>
      <c r="J97" s="16">
        <f>'[1]22'!K99</f>
        <v>0</v>
      </c>
      <c r="K97" s="15">
        <f t="shared" si="15"/>
        <v>159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39</v>
      </c>
      <c r="P97" s="16">
        <f t="shared" si="14"/>
        <v>0</v>
      </c>
      <c r="Q97" s="17">
        <f t="shared" si="16"/>
        <v>159</v>
      </c>
    </row>
    <row r="98" spans="1:17">
      <c r="A98" s="8" t="s">
        <v>140</v>
      </c>
      <c r="B98" s="15">
        <f>'[1]22'!B100</f>
        <v>120</v>
      </c>
      <c r="C98" s="16">
        <f>'[1]22'!C100</f>
        <v>0</v>
      </c>
      <c r="D98" s="16">
        <f>'[1]22'!D100</f>
        <v>203</v>
      </c>
      <c r="E98" s="16">
        <f>'[1]22'!E100</f>
        <v>0</v>
      </c>
      <c r="F98" s="15">
        <f t="shared" si="17"/>
        <v>323</v>
      </c>
      <c r="G98" s="15">
        <f>'[1]22'!H100</f>
        <v>120</v>
      </c>
      <c r="H98" s="16">
        <f>'[1]22'!I100</f>
        <v>0</v>
      </c>
      <c r="I98" s="16">
        <f>'[1]22'!J100</f>
        <v>39</v>
      </c>
      <c r="J98" s="16">
        <f>'[1]22'!K100</f>
        <v>0</v>
      </c>
      <c r="K98" s="15">
        <f t="shared" si="15"/>
        <v>159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39</v>
      </c>
      <c r="P98" s="16">
        <f t="shared" si="14"/>
        <v>0</v>
      </c>
      <c r="Q98" s="17">
        <f t="shared" si="16"/>
        <v>159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2.88</v>
      </c>
      <c r="H99" s="15">
        <f t="shared" si="18"/>
        <v>0</v>
      </c>
      <c r="I99" s="15">
        <f t="shared" si="18"/>
        <v>0.88549999999999995</v>
      </c>
      <c r="J99" s="15">
        <f t="shared" si="18"/>
        <v>0</v>
      </c>
      <c r="K99" s="15">
        <f t="shared" si="18"/>
        <v>3.7654999999999998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0.88549999999999995</v>
      </c>
      <c r="P99" s="15">
        <f t="shared" si="18"/>
        <v>0</v>
      </c>
      <c r="Q99" s="15">
        <f t="shared" si="18"/>
        <v>3.7654999999999998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44826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'[2]22'!B5</f>
        <v>84</v>
      </c>
      <c r="C3" s="202">
        <f>'[2]22'!C5</f>
        <v>0</v>
      </c>
      <c r="D3" s="202">
        <f>'[2]22'!D5</f>
        <v>0</v>
      </c>
      <c r="E3" s="202">
        <f>'[2]22'!E5</f>
        <v>0</v>
      </c>
      <c r="F3" s="15">
        <f>SUM(B3:E3)</f>
        <v>84</v>
      </c>
      <c r="G3" s="201">
        <f>'[2]22'!H5</f>
        <v>36</v>
      </c>
      <c r="H3" s="202">
        <f>'[2]22'!I5</f>
        <v>0</v>
      </c>
      <c r="I3" s="202">
        <f>'[2]22'!J5</f>
        <v>0</v>
      </c>
      <c r="J3" s="202">
        <f>'[2]22'!K5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'[2]22'!B6</f>
        <v>84</v>
      </c>
      <c r="C4" s="202">
        <f>'[2]22'!C6</f>
        <v>0</v>
      </c>
      <c r="D4" s="202">
        <f>'[2]22'!D6</f>
        <v>0</v>
      </c>
      <c r="E4" s="202">
        <f>'[2]22'!E6</f>
        <v>0</v>
      </c>
      <c r="F4" s="15">
        <f>SUM(B4:E4)</f>
        <v>84</v>
      </c>
      <c r="G4" s="201">
        <f>'[2]22'!H6</f>
        <v>36</v>
      </c>
      <c r="H4" s="202">
        <f>'[2]22'!I6</f>
        <v>0</v>
      </c>
      <c r="I4" s="202">
        <f>'[2]22'!J6</f>
        <v>0</v>
      </c>
      <c r="J4" s="202">
        <f>'[2]22'!K6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'[2]22'!B7</f>
        <v>84</v>
      </c>
      <c r="C5" s="202">
        <f>'[2]22'!C7</f>
        <v>0</v>
      </c>
      <c r="D5" s="202">
        <f>'[2]22'!D7</f>
        <v>0</v>
      </c>
      <c r="E5" s="202">
        <f>'[2]22'!E7</f>
        <v>0</v>
      </c>
      <c r="F5" s="15">
        <f t="shared" ref="F5:F68" si="6">SUM(B5:E5)</f>
        <v>84</v>
      </c>
      <c r="G5" s="201">
        <f>'[2]22'!H7</f>
        <v>36</v>
      </c>
      <c r="H5" s="202">
        <f>'[2]22'!I7</f>
        <v>0</v>
      </c>
      <c r="I5" s="202">
        <f>'[2]22'!J7</f>
        <v>0</v>
      </c>
      <c r="J5" s="202">
        <f>'[2]22'!K7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'[2]22'!B8</f>
        <v>84</v>
      </c>
      <c r="C6" s="202">
        <f>'[2]22'!C8</f>
        <v>0</v>
      </c>
      <c r="D6" s="202">
        <f>'[2]22'!D8</f>
        <v>0</v>
      </c>
      <c r="E6" s="202">
        <f>'[2]22'!E8</f>
        <v>0</v>
      </c>
      <c r="F6" s="15">
        <f t="shared" si="6"/>
        <v>84</v>
      </c>
      <c r="G6" s="201">
        <f>'[2]22'!H8</f>
        <v>36</v>
      </c>
      <c r="H6" s="202">
        <f>'[2]22'!I8</f>
        <v>0</v>
      </c>
      <c r="I6" s="202">
        <f>'[2]22'!J8</f>
        <v>0</v>
      </c>
      <c r="J6" s="202">
        <f>'[2]22'!K8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'[2]22'!B9</f>
        <v>84</v>
      </c>
      <c r="C7" s="202">
        <f>'[2]22'!C9</f>
        <v>0</v>
      </c>
      <c r="D7" s="202">
        <f>'[2]22'!D9</f>
        <v>0</v>
      </c>
      <c r="E7" s="202">
        <f>'[2]22'!E9</f>
        <v>0</v>
      </c>
      <c r="F7" s="15">
        <f t="shared" si="6"/>
        <v>84</v>
      </c>
      <c r="G7" s="201">
        <f>'[2]22'!H9</f>
        <v>37</v>
      </c>
      <c r="H7" s="202">
        <f>'[2]22'!I9</f>
        <v>0</v>
      </c>
      <c r="I7" s="202">
        <f>'[2]22'!J9</f>
        <v>0</v>
      </c>
      <c r="J7" s="202">
        <f>'[2]22'!K9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'[2]22'!B10</f>
        <v>84</v>
      </c>
      <c r="C8" s="202">
        <f>'[2]22'!C10</f>
        <v>0</v>
      </c>
      <c r="D8" s="202">
        <f>'[2]22'!D10</f>
        <v>0</v>
      </c>
      <c r="E8" s="202">
        <f>'[2]22'!E10</f>
        <v>0</v>
      </c>
      <c r="F8" s="15">
        <f t="shared" si="6"/>
        <v>84</v>
      </c>
      <c r="G8" s="201">
        <f>'[2]22'!H10</f>
        <v>37</v>
      </c>
      <c r="H8" s="202">
        <f>'[2]22'!I10</f>
        <v>0</v>
      </c>
      <c r="I8" s="202">
        <f>'[2]22'!J10</f>
        <v>0</v>
      </c>
      <c r="J8" s="202">
        <f>'[2]22'!K10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'[2]22'!B11</f>
        <v>84</v>
      </c>
      <c r="C9" s="202">
        <f>'[2]22'!C11</f>
        <v>0</v>
      </c>
      <c r="D9" s="202">
        <f>'[2]22'!D11</f>
        <v>0</v>
      </c>
      <c r="E9" s="202">
        <f>'[2]22'!E11</f>
        <v>0</v>
      </c>
      <c r="F9" s="15">
        <f t="shared" si="6"/>
        <v>84</v>
      </c>
      <c r="G9" s="201">
        <f>'[2]22'!H11</f>
        <v>37</v>
      </c>
      <c r="H9" s="202">
        <f>'[2]22'!I11</f>
        <v>0</v>
      </c>
      <c r="I9" s="202">
        <f>'[2]22'!J11</f>
        <v>0</v>
      </c>
      <c r="J9" s="202">
        <f>'[2]22'!K11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'[2]22'!B12</f>
        <v>84</v>
      </c>
      <c r="C10" s="202">
        <f>'[2]22'!C12</f>
        <v>0</v>
      </c>
      <c r="D10" s="202">
        <f>'[2]22'!D12</f>
        <v>0</v>
      </c>
      <c r="E10" s="202">
        <f>'[2]22'!E12</f>
        <v>0</v>
      </c>
      <c r="F10" s="15">
        <f t="shared" si="6"/>
        <v>84</v>
      </c>
      <c r="G10" s="201">
        <f>'[2]22'!H12</f>
        <v>37</v>
      </c>
      <c r="H10" s="202">
        <f>'[2]22'!I12</f>
        <v>0</v>
      </c>
      <c r="I10" s="202">
        <f>'[2]22'!J12</f>
        <v>0</v>
      </c>
      <c r="J10" s="202">
        <f>'[2]22'!K12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'[2]22'!B13</f>
        <v>84</v>
      </c>
      <c r="C11" s="202">
        <f>'[2]22'!C13</f>
        <v>0</v>
      </c>
      <c r="D11" s="202">
        <f>'[2]22'!D13</f>
        <v>0</v>
      </c>
      <c r="E11" s="202">
        <f>'[2]22'!E13</f>
        <v>0</v>
      </c>
      <c r="F11" s="15">
        <f t="shared" si="6"/>
        <v>84</v>
      </c>
      <c r="G11" s="201">
        <f>'[2]22'!H13</f>
        <v>37</v>
      </c>
      <c r="H11" s="202">
        <f>'[2]22'!I13</f>
        <v>0</v>
      </c>
      <c r="I11" s="202">
        <f>'[2]22'!J13</f>
        <v>0</v>
      </c>
      <c r="J11" s="202">
        <f>'[2]22'!K13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'[2]22'!B14</f>
        <v>84</v>
      </c>
      <c r="C12" s="202">
        <f>'[2]22'!C14</f>
        <v>0</v>
      </c>
      <c r="D12" s="202">
        <f>'[2]22'!D14</f>
        <v>0</v>
      </c>
      <c r="E12" s="202">
        <f>'[2]22'!E14</f>
        <v>0</v>
      </c>
      <c r="F12" s="15">
        <f t="shared" si="6"/>
        <v>84</v>
      </c>
      <c r="G12" s="201">
        <f>'[2]22'!H14</f>
        <v>37</v>
      </c>
      <c r="H12" s="202">
        <f>'[2]22'!I14</f>
        <v>0</v>
      </c>
      <c r="I12" s="202">
        <f>'[2]22'!J14</f>
        <v>0</v>
      </c>
      <c r="J12" s="202">
        <f>'[2]22'!K14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'[2]22'!B15</f>
        <v>84</v>
      </c>
      <c r="C13" s="202">
        <f>'[2]22'!C15</f>
        <v>0</v>
      </c>
      <c r="D13" s="202">
        <f>'[2]22'!D15</f>
        <v>0</v>
      </c>
      <c r="E13" s="202">
        <f>'[2]22'!E15</f>
        <v>0</v>
      </c>
      <c r="F13" s="15">
        <f t="shared" si="6"/>
        <v>84</v>
      </c>
      <c r="G13" s="201">
        <f>'[2]22'!H15</f>
        <v>37</v>
      </c>
      <c r="H13" s="202">
        <f>'[2]22'!I15</f>
        <v>0</v>
      </c>
      <c r="I13" s="202">
        <f>'[2]22'!J15</f>
        <v>0</v>
      </c>
      <c r="J13" s="202">
        <f>'[2]22'!K15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1">
        <f>'[2]22'!B16</f>
        <v>84</v>
      </c>
      <c r="C14" s="202">
        <f>'[2]22'!C16</f>
        <v>0</v>
      </c>
      <c r="D14" s="202">
        <f>'[2]22'!D16</f>
        <v>0</v>
      </c>
      <c r="E14" s="202">
        <f>'[2]22'!E16</f>
        <v>0</v>
      </c>
      <c r="F14" s="15">
        <f t="shared" si="6"/>
        <v>84</v>
      </c>
      <c r="G14" s="201">
        <f>'[2]22'!H16</f>
        <v>37</v>
      </c>
      <c r="H14" s="202">
        <f>'[2]22'!I16</f>
        <v>0</v>
      </c>
      <c r="I14" s="202">
        <f>'[2]22'!J16</f>
        <v>0</v>
      </c>
      <c r="J14" s="202">
        <f>'[2]22'!K16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1">
        <f>'[2]22'!B17</f>
        <v>84</v>
      </c>
      <c r="C15" s="202">
        <f>'[2]22'!C17</f>
        <v>0</v>
      </c>
      <c r="D15" s="202">
        <f>'[2]22'!D17</f>
        <v>0</v>
      </c>
      <c r="E15" s="202">
        <f>'[2]22'!E17</f>
        <v>0</v>
      </c>
      <c r="F15" s="15">
        <f t="shared" si="6"/>
        <v>84</v>
      </c>
      <c r="G15" s="201">
        <f>'[2]22'!H17</f>
        <v>37</v>
      </c>
      <c r="H15" s="202">
        <f>'[2]22'!I17</f>
        <v>0</v>
      </c>
      <c r="I15" s="202">
        <f>'[2]22'!J17</f>
        <v>0</v>
      </c>
      <c r="J15" s="202">
        <f>'[2]22'!K17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1">
        <f>'[2]22'!B18</f>
        <v>84</v>
      </c>
      <c r="C16" s="202">
        <f>'[2]22'!C18</f>
        <v>0</v>
      </c>
      <c r="D16" s="202">
        <f>'[2]22'!D18</f>
        <v>0</v>
      </c>
      <c r="E16" s="202">
        <f>'[2]22'!E18</f>
        <v>0</v>
      </c>
      <c r="F16" s="15">
        <f t="shared" si="6"/>
        <v>84</v>
      </c>
      <c r="G16" s="201">
        <f>'[2]22'!H18</f>
        <v>37</v>
      </c>
      <c r="H16" s="202">
        <f>'[2]22'!I18</f>
        <v>0</v>
      </c>
      <c r="I16" s="202">
        <f>'[2]22'!J18</f>
        <v>0</v>
      </c>
      <c r="J16" s="202">
        <f>'[2]22'!K18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1">
        <f>'[2]22'!B19</f>
        <v>84</v>
      </c>
      <c r="C17" s="202">
        <f>'[2]22'!C19</f>
        <v>0</v>
      </c>
      <c r="D17" s="202">
        <f>'[2]22'!D19</f>
        <v>0</v>
      </c>
      <c r="E17" s="202">
        <f>'[2]22'!E19</f>
        <v>0</v>
      </c>
      <c r="F17" s="15">
        <f t="shared" si="6"/>
        <v>84</v>
      </c>
      <c r="G17" s="201">
        <f>'[2]22'!H19</f>
        <v>37</v>
      </c>
      <c r="H17" s="202">
        <f>'[2]22'!I19</f>
        <v>0</v>
      </c>
      <c r="I17" s="202">
        <f>'[2]22'!J19</f>
        <v>0</v>
      </c>
      <c r="J17" s="202">
        <f>'[2]22'!K19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1">
        <f>'[2]22'!B20</f>
        <v>84</v>
      </c>
      <c r="C18" s="202">
        <f>'[2]22'!C20</f>
        <v>0</v>
      </c>
      <c r="D18" s="202">
        <f>'[2]22'!D20</f>
        <v>0</v>
      </c>
      <c r="E18" s="202">
        <f>'[2]22'!E20</f>
        <v>0</v>
      </c>
      <c r="F18" s="15">
        <f t="shared" si="6"/>
        <v>84</v>
      </c>
      <c r="G18" s="201">
        <f>'[2]22'!H20</f>
        <v>37</v>
      </c>
      <c r="H18" s="202">
        <f>'[2]22'!I20</f>
        <v>0</v>
      </c>
      <c r="I18" s="202">
        <f>'[2]22'!J20</f>
        <v>0</v>
      </c>
      <c r="J18" s="202">
        <f>'[2]22'!K20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1">
        <f>'[2]22'!B21</f>
        <v>84</v>
      </c>
      <c r="C19" s="202">
        <f>'[2]22'!C21</f>
        <v>0</v>
      </c>
      <c r="D19" s="202">
        <f>'[2]22'!D21</f>
        <v>0</v>
      </c>
      <c r="E19" s="202">
        <f>'[2]22'!E21</f>
        <v>0</v>
      </c>
      <c r="F19" s="15">
        <f t="shared" si="6"/>
        <v>84</v>
      </c>
      <c r="G19" s="201">
        <f>'[2]22'!H21</f>
        <v>37</v>
      </c>
      <c r="H19" s="202">
        <f>'[2]22'!I21</f>
        <v>0</v>
      </c>
      <c r="I19" s="202">
        <f>'[2]22'!J21</f>
        <v>0</v>
      </c>
      <c r="J19" s="202">
        <f>'[2]22'!K21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'[2]22'!B22</f>
        <v>84</v>
      </c>
      <c r="C20" s="202">
        <f>'[2]22'!C22</f>
        <v>0</v>
      </c>
      <c r="D20" s="202">
        <f>'[2]22'!D22</f>
        <v>0</v>
      </c>
      <c r="E20" s="202">
        <f>'[2]22'!E22</f>
        <v>0</v>
      </c>
      <c r="F20" s="15">
        <f t="shared" si="6"/>
        <v>84</v>
      </c>
      <c r="G20" s="201">
        <f>'[2]22'!H22</f>
        <v>37</v>
      </c>
      <c r="H20" s="202">
        <f>'[2]22'!I22</f>
        <v>0</v>
      </c>
      <c r="I20" s="202">
        <f>'[2]22'!J22</f>
        <v>0</v>
      </c>
      <c r="J20" s="202">
        <f>'[2]22'!K22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'[2]22'!B23</f>
        <v>84</v>
      </c>
      <c r="C21" s="202">
        <f>'[2]22'!C23</f>
        <v>0</v>
      </c>
      <c r="D21" s="202">
        <f>'[2]22'!D23</f>
        <v>0</v>
      </c>
      <c r="E21" s="202">
        <f>'[2]22'!E23</f>
        <v>0</v>
      </c>
      <c r="F21" s="15">
        <f t="shared" si="6"/>
        <v>84</v>
      </c>
      <c r="G21" s="201">
        <f>'[2]22'!H23</f>
        <v>37</v>
      </c>
      <c r="H21" s="202">
        <f>'[2]22'!I23</f>
        <v>0</v>
      </c>
      <c r="I21" s="202">
        <f>'[2]22'!J23</f>
        <v>0</v>
      </c>
      <c r="J21" s="202">
        <f>'[2]22'!K23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'[2]22'!B24</f>
        <v>84</v>
      </c>
      <c r="C22" s="202">
        <f>'[2]22'!C24</f>
        <v>0</v>
      </c>
      <c r="D22" s="202">
        <f>'[2]22'!D24</f>
        <v>0</v>
      </c>
      <c r="E22" s="202">
        <f>'[2]22'!E24</f>
        <v>0</v>
      </c>
      <c r="F22" s="15">
        <f t="shared" si="6"/>
        <v>84</v>
      </c>
      <c r="G22" s="201">
        <f>'[2]22'!H24</f>
        <v>37</v>
      </c>
      <c r="H22" s="202">
        <f>'[2]22'!I24</f>
        <v>0</v>
      </c>
      <c r="I22" s="202">
        <f>'[2]22'!J24</f>
        <v>0</v>
      </c>
      <c r="J22" s="202">
        <f>'[2]22'!K24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'[2]22'!B25</f>
        <v>84</v>
      </c>
      <c r="C23" s="202">
        <f>'[2]22'!C25</f>
        <v>0</v>
      </c>
      <c r="D23" s="202">
        <f>'[2]22'!D25</f>
        <v>0</v>
      </c>
      <c r="E23" s="202">
        <f>'[2]22'!E25</f>
        <v>0</v>
      </c>
      <c r="F23" s="15">
        <f t="shared" si="6"/>
        <v>84</v>
      </c>
      <c r="G23" s="201">
        <f>'[2]22'!H25</f>
        <v>37</v>
      </c>
      <c r="H23" s="202">
        <f>'[2]22'!I25</f>
        <v>0</v>
      </c>
      <c r="I23" s="202">
        <f>'[2]22'!J25</f>
        <v>0</v>
      </c>
      <c r="J23" s="202">
        <f>'[2]22'!K25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'[2]22'!B26</f>
        <v>84</v>
      </c>
      <c r="C24" s="202">
        <f>'[2]22'!C26</f>
        <v>0</v>
      </c>
      <c r="D24" s="202">
        <f>'[2]22'!D26</f>
        <v>0</v>
      </c>
      <c r="E24" s="202">
        <f>'[2]22'!E26</f>
        <v>0</v>
      </c>
      <c r="F24" s="15">
        <f t="shared" si="6"/>
        <v>84</v>
      </c>
      <c r="G24" s="201">
        <f>'[2]22'!H26</f>
        <v>37</v>
      </c>
      <c r="H24" s="202">
        <f>'[2]22'!I26</f>
        <v>0</v>
      </c>
      <c r="I24" s="202">
        <f>'[2]22'!J26</f>
        <v>0</v>
      </c>
      <c r="J24" s="202">
        <f>'[2]22'!K26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'[2]22'!B27</f>
        <v>84</v>
      </c>
      <c r="C25" s="202">
        <f>'[2]22'!C27</f>
        <v>0</v>
      </c>
      <c r="D25" s="202">
        <f>'[2]22'!D27</f>
        <v>0</v>
      </c>
      <c r="E25" s="202">
        <f>'[2]22'!E27</f>
        <v>0</v>
      </c>
      <c r="F25" s="15">
        <f t="shared" si="6"/>
        <v>84</v>
      </c>
      <c r="G25" s="201">
        <f>'[2]22'!H27</f>
        <v>37</v>
      </c>
      <c r="H25" s="202">
        <f>'[2]22'!I27</f>
        <v>0</v>
      </c>
      <c r="I25" s="202">
        <f>'[2]22'!J27</f>
        <v>0</v>
      </c>
      <c r="J25" s="202">
        <f>'[2]22'!K27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'[2]22'!B28</f>
        <v>84</v>
      </c>
      <c r="C26" s="202">
        <f>'[2]22'!C28</f>
        <v>0</v>
      </c>
      <c r="D26" s="202">
        <f>'[2]22'!D28</f>
        <v>0</v>
      </c>
      <c r="E26" s="202">
        <f>'[2]22'!E28</f>
        <v>0</v>
      </c>
      <c r="F26" s="15">
        <f t="shared" si="6"/>
        <v>84</v>
      </c>
      <c r="G26" s="201">
        <f>'[2]22'!H28</f>
        <v>37</v>
      </c>
      <c r="H26" s="202">
        <f>'[2]22'!I28</f>
        <v>0</v>
      </c>
      <c r="I26" s="202">
        <f>'[2]22'!J28</f>
        <v>0</v>
      </c>
      <c r="J26" s="202">
        <f>'[2]22'!K28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'[2]22'!B29</f>
        <v>84</v>
      </c>
      <c r="C27" s="202">
        <f>'[2]22'!C29</f>
        <v>0</v>
      </c>
      <c r="D27" s="202">
        <f>'[2]22'!D29</f>
        <v>0</v>
      </c>
      <c r="E27" s="202">
        <f>'[2]22'!E29</f>
        <v>0</v>
      </c>
      <c r="F27" s="15">
        <f t="shared" si="6"/>
        <v>84</v>
      </c>
      <c r="G27" s="201">
        <f>'[2]22'!H29</f>
        <v>37</v>
      </c>
      <c r="H27" s="202">
        <f>'[2]22'!I29</f>
        <v>0</v>
      </c>
      <c r="I27" s="202">
        <f>'[2]22'!J29</f>
        <v>0</v>
      </c>
      <c r="J27" s="202">
        <f>'[2]22'!K29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'[2]22'!B30</f>
        <v>84</v>
      </c>
      <c r="C28" s="202">
        <f>'[2]22'!C30</f>
        <v>0</v>
      </c>
      <c r="D28" s="202">
        <f>'[2]22'!D30</f>
        <v>0</v>
      </c>
      <c r="E28" s="202">
        <f>'[2]22'!E30</f>
        <v>0</v>
      </c>
      <c r="F28" s="15">
        <f t="shared" si="6"/>
        <v>84</v>
      </c>
      <c r="G28" s="201">
        <f>'[2]22'!H30</f>
        <v>37</v>
      </c>
      <c r="H28" s="202">
        <f>'[2]22'!I30</f>
        <v>0</v>
      </c>
      <c r="I28" s="202">
        <f>'[2]22'!J30</f>
        <v>0</v>
      </c>
      <c r="J28" s="202">
        <f>'[2]22'!K30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'[2]22'!B31</f>
        <v>84</v>
      </c>
      <c r="C29" s="202">
        <f>'[2]22'!C31</f>
        <v>0</v>
      </c>
      <c r="D29" s="202">
        <f>'[2]22'!D31</f>
        <v>0</v>
      </c>
      <c r="E29" s="202">
        <f>'[2]22'!E31</f>
        <v>0</v>
      </c>
      <c r="F29" s="15">
        <f t="shared" si="6"/>
        <v>84</v>
      </c>
      <c r="G29" s="201">
        <f>'[2]22'!H31</f>
        <v>37</v>
      </c>
      <c r="H29" s="202">
        <f>'[2]22'!I31</f>
        <v>0</v>
      </c>
      <c r="I29" s="202">
        <f>'[2]22'!J31</f>
        <v>0</v>
      </c>
      <c r="J29" s="202">
        <f>'[2]22'!K31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'[2]22'!B32</f>
        <v>84</v>
      </c>
      <c r="C30" s="202">
        <f>'[2]22'!C32</f>
        <v>0</v>
      </c>
      <c r="D30" s="202">
        <f>'[2]22'!D32</f>
        <v>0</v>
      </c>
      <c r="E30" s="202">
        <f>'[2]22'!E32</f>
        <v>0</v>
      </c>
      <c r="F30" s="15">
        <f t="shared" si="6"/>
        <v>84</v>
      </c>
      <c r="G30" s="201">
        <f>'[2]22'!H32</f>
        <v>37</v>
      </c>
      <c r="H30" s="202">
        <f>'[2]22'!I32</f>
        <v>0</v>
      </c>
      <c r="I30" s="202">
        <f>'[2]22'!J32</f>
        <v>0</v>
      </c>
      <c r="J30" s="202">
        <f>'[2]22'!K32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'[2]22'!B33</f>
        <v>84</v>
      </c>
      <c r="C31" s="202">
        <f>'[2]22'!C33</f>
        <v>0</v>
      </c>
      <c r="D31" s="202">
        <f>'[2]22'!D33</f>
        <v>0</v>
      </c>
      <c r="E31" s="202">
        <f>'[2]22'!E33</f>
        <v>0</v>
      </c>
      <c r="F31" s="15">
        <f t="shared" si="6"/>
        <v>84</v>
      </c>
      <c r="G31" s="201">
        <f>'[2]22'!H33</f>
        <v>37</v>
      </c>
      <c r="H31" s="202">
        <f>'[2]22'!I33</f>
        <v>0</v>
      </c>
      <c r="I31" s="202">
        <f>'[2]22'!J33</f>
        <v>0</v>
      </c>
      <c r="J31" s="202">
        <f>'[2]22'!K33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'[2]22'!B34</f>
        <v>84</v>
      </c>
      <c r="C32" s="202">
        <f>'[2]22'!C34</f>
        <v>0</v>
      </c>
      <c r="D32" s="202">
        <f>'[2]22'!D34</f>
        <v>0</v>
      </c>
      <c r="E32" s="202">
        <f>'[2]22'!E34</f>
        <v>0</v>
      </c>
      <c r="F32" s="15">
        <f t="shared" si="6"/>
        <v>84</v>
      </c>
      <c r="G32" s="201">
        <f>'[2]22'!H34</f>
        <v>37</v>
      </c>
      <c r="H32" s="202">
        <f>'[2]22'!I34</f>
        <v>0</v>
      </c>
      <c r="I32" s="202">
        <f>'[2]22'!J34</f>
        <v>0</v>
      </c>
      <c r="J32" s="202">
        <f>'[2]22'!K34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'[2]22'!B35</f>
        <v>84</v>
      </c>
      <c r="C33" s="202">
        <f>'[2]22'!C35</f>
        <v>0</v>
      </c>
      <c r="D33" s="202">
        <f>'[2]22'!D35</f>
        <v>0</v>
      </c>
      <c r="E33" s="202">
        <f>'[2]22'!E35</f>
        <v>0</v>
      </c>
      <c r="F33" s="15">
        <f t="shared" si="6"/>
        <v>84</v>
      </c>
      <c r="G33" s="201">
        <f>'[2]22'!H35</f>
        <v>37</v>
      </c>
      <c r="H33" s="202">
        <f>'[2]22'!I35</f>
        <v>0</v>
      </c>
      <c r="I33" s="202">
        <f>'[2]22'!J35</f>
        <v>0</v>
      </c>
      <c r="J33" s="202">
        <f>'[2]22'!K35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'[2]22'!B36</f>
        <v>84</v>
      </c>
      <c r="C34" s="202">
        <f>'[2]22'!C36</f>
        <v>0</v>
      </c>
      <c r="D34" s="202">
        <f>'[2]22'!D36</f>
        <v>0</v>
      </c>
      <c r="E34" s="202">
        <f>'[2]22'!E36</f>
        <v>0</v>
      </c>
      <c r="F34" s="15">
        <f t="shared" si="6"/>
        <v>84</v>
      </c>
      <c r="G34" s="201">
        <f>'[2]22'!H36</f>
        <v>36</v>
      </c>
      <c r="H34" s="202">
        <f>'[2]22'!I36</f>
        <v>0</v>
      </c>
      <c r="I34" s="202">
        <f>'[2]22'!J36</f>
        <v>0</v>
      </c>
      <c r="J34" s="202">
        <f>'[2]22'!K36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'[2]22'!B37</f>
        <v>84</v>
      </c>
      <c r="C35" s="202">
        <f>'[2]22'!C37</f>
        <v>0</v>
      </c>
      <c r="D35" s="202">
        <f>'[2]22'!D37</f>
        <v>0</v>
      </c>
      <c r="E35" s="202">
        <f>'[2]22'!E37</f>
        <v>0</v>
      </c>
      <c r="F35" s="15">
        <f t="shared" si="6"/>
        <v>84</v>
      </c>
      <c r="G35" s="201">
        <f>'[2]22'!H37</f>
        <v>36</v>
      </c>
      <c r="H35" s="202">
        <f>'[2]22'!I37</f>
        <v>0</v>
      </c>
      <c r="I35" s="202">
        <f>'[2]22'!J37</f>
        <v>0</v>
      </c>
      <c r="J35" s="202">
        <f>'[2]22'!K37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'[2]22'!B38</f>
        <v>84</v>
      </c>
      <c r="C36" s="202">
        <f>'[2]22'!C38</f>
        <v>0</v>
      </c>
      <c r="D36" s="202">
        <f>'[2]22'!D38</f>
        <v>0</v>
      </c>
      <c r="E36" s="202">
        <f>'[2]22'!E38</f>
        <v>0</v>
      </c>
      <c r="F36" s="15">
        <f t="shared" si="6"/>
        <v>84</v>
      </c>
      <c r="G36" s="201">
        <f>'[2]22'!H38</f>
        <v>36</v>
      </c>
      <c r="H36" s="202">
        <f>'[2]22'!I38</f>
        <v>0</v>
      </c>
      <c r="I36" s="202">
        <f>'[2]22'!J38</f>
        <v>0</v>
      </c>
      <c r="J36" s="202">
        <f>'[2]22'!K38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'[2]22'!B39</f>
        <v>84</v>
      </c>
      <c r="C37" s="202">
        <f>'[2]22'!C39</f>
        <v>0</v>
      </c>
      <c r="D37" s="202">
        <f>'[2]22'!D39</f>
        <v>0</v>
      </c>
      <c r="E37" s="202">
        <f>'[2]22'!E39</f>
        <v>0</v>
      </c>
      <c r="F37" s="15">
        <f t="shared" si="6"/>
        <v>84</v>
      </c>
      <c r="G37" s="201">
        <f>'[2]22'!H39</f>
        <v>36</v>
      </c>
      <c r="H37" s="202">
        <f>'[2]22'!I39</f>
        <v>0</v>
      </c>
      <c r="I37" s="202">
        <f>'[2]22'!J39</f>
        <v>0</v>
      </c>
      <c r="J37" s="202">
        <f>'[2]22'!K39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'[2]22'!B40</f>
        <v>84</v>
      </c>
      <c r="C38" s="202">
        <f>'[2]22'!C40</f>
        <v>0</v>
      </c>
      <c r="D38" s="202">
        <f>'[2]22'!D40</f>
        <v>0</v>
      </c>
      <c r="E38" s="202">
        <f>'[2]22'!E40</f>
        <v>0</v>
      </c>
      <c r="F38" s="15">
        <f t="shared" si="6"/>
        <v>84</v>
      </c>
      <c r="G38" s="201">
        <f>'[2]22'!H40</f>
        <v>36</v>
      </c>
      <c r="H38" s="202">
        <f>'[2]22'!I40</f>
        <v>0</v>
      </c>
      <c r="I38" s="202">
        <f>'[2]22'!J40</f>
        <v>0</v>
      </c>
      <c r="J38" s="202">
        <f>'[2]22'!K40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'[2]22'!B41</f>
        <v>84</v>
      </c>
      <c r="C39" s="202">
        <f>'[2]22'!C41</f>
        <v>0</v>
      </c>
      <c r="D39" s="202">
        <f>'[2]22'!D41</f>
        <v>0</v>
      </c>
      <c r="E39" s="202">
        <f>'[2]22'!E41</f>
        <v>0</v>
      </c>
      <c r="F39" s="15">
        <f t="shared" si="6"/>
        <v>84</v>
      </c>
      <c r="G39" s="201">
        <f>'[2]22'!H41</f>
        <v>36</v>
      </c>
      <c r="H39" s="202">
        <f>'[2]22'!I41</f>
        <v>0</v>
      </c>
      <c r="I39" s="202">
        <f>'[2]22'!J41</f>
        <v>0</v>
      </c>
      <c r="J39" s="202">
        <f>'[2]22'!K41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'[2]22'!B42</f>
        <v>84</v>
      </c>
      <c r="C40" s="202">
        <f>'[2]22'!C42</f>
        <v>0</v>
      </c>
      <c r="D40" s="202">
        <f>'[2]22'!D42</f>
        <v>0</v>
      </c>
      <c r="E40" s="202">
        <f>'[2]22'!E42</f>
        <v>0</v>
      </c>
      <c r="F40" s="15">
        <f t="shared" si="6"/>
        <v>84</v>
      </c>
      <c r="G40" s="201">
        <f>'[2]22'!H42</f>
        <v>36</v>
      </c>
      <c r="H40" s="202">
        <f>'[2]22'!I42</f>
        <v>0</v>
      </c>
      <c r="I40" s="202">
        <f>'[2]22'!J42</f>
        <v>0</v>
      </c>
      <c r="J40" s="202">
        <f>'[2]22'!K42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'[2]22'!B43</f>
        <v>84</v>
      </c>
      <c r="C41" s="202">
        <f>'[2]22'!C43</f>
        <v>0</v>
      </c>
      <c r="D41" s="202">
        <f>'[2]22'!D43</f>
        <v>0</v>
      </c>
      <c r="E41" s="202">
        <f>'[2]22'!E43</f>
        <v>0</v>
      </c>
      <c r="F41" s="15">
        <f t="shared" si="6"/>
        <v>84</v>
      </c>
      <c r="G41" s="201">
        <f>'[2]22'!H43</f>
        <v>36</v>
      </c>
      <c r="H41" s="202">
        <f>'[2]22'!I43</f>
        <v>0</v>
      </c>
      <c r="I41" s="202">
        <f>'[2]22'!J43</f>
        <v>0</v>
      </c>
      <c r="J41" s="202">
        <f>'[2]22'!K43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'[2]22'!B44</f>
        <v>84</v>
      </c>
      <c r="C42" s="202">
        <f>'[2]22'!C44</f>
        <v>0</v>
      </c>
      <c r="D42" s="202">
        <f>'[2]22'!D44</f>
        <v>0</v>
      </c>
      <c r="E42" s="202">
        <f>'[2]22'!E44</f>
        <v>0</v>
      </c>
      <c r="F42" s="15">
        <f t="shared" si="6"/>
        <v>84</v>
      </c>
      <c r="G42" s="201">
        <f>'[2]22'!H44</f>
        <v>36</v>
      </c>
      <c r="H42" s="202">
        <f>'[2]22'!I44</f>
        <v>0</v>
      </c>
      <c r="I42" s="202">
        <f>'[2]22'!J44</f>
        <v>0</v>
      </c>
      <c r="J42" s="202">
        <f>'[2]22'!K44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'[2]22'!B45</f>
        <v>84</v>
      </c>
      <c r="C43" s="202">
        <f>'[2]22'!C45</f>
        <v>0</v>
      </c>
      <c r="D43" s="202">
        <f>'[2]22'!D45</f>
        <v>0</v>
      </c>
      <c r="E43" s="202">
        <f>'[2]22'!E45</f>
        <v>0</v>
      </c>
      <c r="F43" s="15">
        <f t="shared" si="6"/>
        <v>84</v>
      </c>
      <c r="G43" s="201">
        <f>'[2]22'!H45</f>
        <v>36</v>
      </c>
      <c r="H43" s="202">
        <f>'[2]22'!I45</f>
        <v>0</v>
      </c>
      <c r="I43" s="202">
        <f>'[2]22'!J45</f>
        <v>0</v>
      </c>
      <c r="J43" s="202">
        <f>'[2]22'!K45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1">
        <f>'[2]22'!B46</f>
        <v>84</v>
      </c>
      <c r="C44" s="202">
        <f>'[2]22'!C46</f>
        <v>0</v>
      </c>
      <c r="D44" s="202">
        <f>'[2]22'!D46</f>
        <v>0</v>
      </c>
      <c r="E44" s="202">
        <f>'[2]22'!E46</f>
        <v>0</v>
      </c>
      <c r="F44" s="15">
        <f t="shared" si="6"/>
        <v>84</v>
      </c>
      <c r="G44" s="201">
        <f>'[2]22'!H46</f>
        <v>36</v>
      </c>
      <c r="H44" s="202">
        <f>'[2]22'!I46</f>
        <v>0</v>
      </c>
      <c r="I44" s="202">
        <f>'[2]22'!J46</f>
        <v>0</v>
      </c>
      <c r="J44" s="202">
        <f>'[2]22'!K46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1">
        <f>'[2]22'!B47</f>
        <v>84</v>
      </c>
      <c r="C45" s="202">
        <f>'[2]22'!C47</f>
        <v>0</v>
      </c>
      <c r="D45" s="202">
        <f>'[2]22'!D47</f>
        <v>0</v>
      </c>
      <c r="E45" s="202">
        <f>'[2]22'!E47</f>
        <v>0</v>
      </c>
      <c r="F45" s="15">
        <f t="shared" si="6"/>
        <v>84</v>
      </c>
      <c r="G45" s="201">
        <f>'[2]22'!H47</f>
        <v>36</v>
      </c>
      <c r="H45" s="202">
        <f>'[2]22'!I47</f>
        <v>0</v>
      </c>
      <c r="I45" s="202">
        <f>'[2]22'!J47</f>
        <v>0</v>
      </c>
      <c r="J45" s="202">
        <f>'[2]22'!K47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1">
        <f>'[2]22'!B48</f>
        <v>84</v>
      </c>
      <c r="C46" s="202">
        <f>'[2]22'!C48</f>
        <v>0</v>
      </c>
      <c r="D46" s="202">
        <f>'[2]22'!D48</f>
        <v>0</v>
      </c>
      <c r="E46" s="202">
        <f>'[2]22'!E48</f>
        <v>0</v>
      </c>
      <c r="F46" s="15">
        <f t="shared" si="6"/>
        <v>84</v>
      </c>
      <c r="G46" s="201">
        <f>'[2]22'!H48</f>
        <v>36</v>
      </c>
      <c r="H46" s="202">
        <f>'[2]22'!I48</f>
        <v>0</v>
      </c>
      <c r="I46" s="202">
        <f>'[2]22'!J48</f>
        <v>0</v>
      </c>
      <c r="J46" s="202">
        <f>'[2]22'!K48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1">
        <f>'[2]22'!B49</f>
        <v>84</v>
      </c>
      <c r="C47" s="202">
        <f>'[2]22'!C49</f>
        <v>0</v>
      </c>
      <c r="D47" s="202">
        <f>'[2]22'!D49</f>
        <v>0</v>
      </c>
      <c r="E47" s="202">
        <f>'[2]22'!E49</f>
        <v>0</v>
      </c>
      <c r="F47" s="15">
        <f t="shared" si="6"/>
        <v>84</v>
      </c>
      <c r="G47" s="201">
        <f>'[2]22'!H49</f>
        <v>36</v>
      </c>
      <c r="H47" s="202">
        <f>'[2]22'!I49</f>
        <v>0</v>
      </c>
      <c r="I47" s="202">
        <f>'[2]22'!J49</f>
        <v>0</v>
      </c>
      <c r="J47" s="202">
        <f>'[2]22'!K49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1">
        <f>'[2]22'!B50</f>
        <v>84</v>
      </c>
      <c r="C48" s="202">
        <f>'[2]22'!C50</f>
        <v>0</v>
      </c>
      <c r="D48" s="202">
        <f>'[2]22'!D50</f>
        <v>0</v>
      </c>
      <c r="E48" s="202">
        <f>'[2]22'!E50</f>
        <v>0</v>
      </c>
      <c r="F48" s="15">
        <f t="shared" si="6"/>
        <v>84</v>
      </c>
      <c r="G48" s="201">
        <f>'[2]22'!H50</f>
        <v>36</v>
      </c>
      <c r="H48" s="202">
        <f>'[2]22'!I50</f>
        <v>0</v>
      </c>
      <c r="I48" s="202">
        <f>'[2]22'!J50</f>
        <v>0</v>
      </c>
      <c r="J48" s="202">
        <f>'[2]22'!K50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1">
        <f>'[2]22'!B51</f>
        <v>84</v>
      </c>
      <c r="C49" s="202">
        <f>'[2]22'!C51</f>
        <v>0</v>
      </c>
      <c r="D49" s="202">
        <f>'[2]22'!D51</f>
        <v>0</v>
      </c>
      <c r="E49" s="202">
        <f>'[2]22'!E51</f>
        <v>0</v>
      </c>
      <c r="F49" s="15">
        <f t="shared" si="6"/>
        <v>84</v>
      </c>
      <c r="G49" s="201">
        <f>'[2]22'!H51</f>
        <v>36</v>
      </c>
      <c r="H49" s="202">
        <f>'[2]22'!I51</f>
        <v>0</v>
      </c>
      <c r="I49" s="202">
        <f>'[2]22'!J51</f>
        <v>0</v>
      </c>
      <c r="J49" s="202">
        <f>'[2]22'!K51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1">
        <f>'[2]22'!B52</f>
        <v>84</v>
      </c>
      <c r="C50" s="202">
        <f>'[2]22'!C52</f>
        <v>0</v>
      </c>
      <c r="D50" s="202">
        <f>'[2]22'!D52</f>
        <v>0</v>
      </c>
      <c r="E50" s="202">
        <f>'[2]22'!E52</f>
        <v>0</v>
      </c>
      <c r="F50" s="15">
        <f t="shared" si="6"/>
        <v>84</v>
      </c>
      <c r="G50" s="201">
        <f>'[2]22'!H52</f>
        <v>36</v>
      </c>
      <c r="H50" s="202">
        <f>'[2]22'!I52</f>
        <v>0</v>
      </c>
      <c r="I50" s="202">
        <f>'[2]22'!J52</f>
        <v>0</v>
      </c>
      <c r="J50" s="202">
        <f>'[2]22'!K52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1">
        <f>'[2]22'!B53</f>
        <v>84</v>
      </c>
      <c r="C51" s="202">
        <f>'[2]22'!C53</f>
        <v>0</v>
      </c>
      <c r="D51" s="202">
        <f>'[2]22'!D53</f>
        <v>0</v>
      </c>
      <c r="E51" s="202">
        <f>'[2]22'!E53</f>
        <v>0</v>
      </c>
      <c r="F51" s="15">
        <f t="shared" si="6"/>
        <v>84</v>
      </c>
      <c r="G51" s="201">
        <f>'[2]22'!H53</f>
        <v>36</v>
      </c>
      <c r="H51" s="202">
        <f>'[2]22'!I53</f>
        <v>0</v>
      </c>
      <c r="I51" s="202">
        <f>'[2]22'!J53</f>
        <v>0</v>
      </c>
      <c r="J51" s="202">
        <f>'[2]22'!K53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1">
        <f>'[2]22'!B54</f>
        <v>84</v>
      </c>
      <c r="C52" s="202">
        <f>'[2]22'!C54</f>
        <v>0</v>
      </c>
      <c r="D52" s="202">
        <f>'[2]22'!D54</f>
        <v>0</v>
      </c>
      <c r="E52" s="202">
        <f>'[2]22'!E54</f>
        <v>0</v>
      </c>
      <c r="F52" s="15">
        <f t="shared" si="6"/>
        <v>84</v>
      </c>
      <c r="G52" s="201">
        <f>'[2]22'!H54</f>
        <v>36</v>
      </c>
      <c r="H52" s="202">
        <f>'[2]22'!I54</f>
        <v>0</v>
      </c>
      <c r="I52" s="202">
        <f>'[2]22'!J54</f>
        <v>0</v>
      </c>
      <c r="J52" s="202">
        <f>'[2]22'!K54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1">
        <f>'[2]22'!B55</f>
        <v>84</v>
      </c>
      <c r="C53" s="202">
        <f>'[2]22'!C55</f>
        <v>0</v>
      </c>
      <c r="D53" s="202">
        <f>'[2]22'!D55</f>
        <v>0</v>
      </c>
      <c r="E53" s="202">
        <f>'[2]22'!E55</f>
        <v>0</v>
      </c>
      <c r="F53" s="15">
        <f t="shared" si="6"/>
        <v>84</v>
      </c>
      <c r="G53" s="201">
        <f>'[2]22'!H55</f>
        <v>36</v>
      </c>
      <c r="H53" s="202">
        <f>'[2]22'!I55</f>
        <v>0</v>
      </c>
      <c r="I53" s="202">
        <f>'[2]22'!J55</f>
        <v>0</v>
      </c>
      <c r="J53" s="202">
        <f>'[2]22'!K55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1">
        <f>'[2]22'!B56</f>
        <v>84</v>
      </c>
      <c r="C54" s="202">
        <f>'[2]22'!C56</f>
        <v>0</v>
      </c>
      <c r="D54" s="202">
        <f>'[2]22'!D56</f>
        <v>0</v>
      </c>
      <c r="E54" s="202">
        <f>'[2]22'!E56</f>
        <v>0</v>
      </c>
      <c r="F54" s="15">
        <f t="shared" si="6"/>
        <v>84</v>
      </c>
      <c r="G54" s="201">
        <f>'[2]22'!H56</f>
        <v>36</v>
      </c>
      <c r="H54" s="202">
        <f>'[2]22'!I56</f>
        <v>0</v>
      </c>
      <c r="I54" s="202">
        <f>'[2]22'!J56</f>
        <v>0</v>
      </c>
      <c r="J54" s="202">
        <f>'[2]22'!K56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1">
        <f>'[2]22'!B57</f>
        <v>84</v>
      </c>
      <c r="C55" s="202">
        <f>'[2]22'!C57</f>
        <v>0</v>
      </c>
      <c r="D55" s="202">
        <f>'[2]22'!D57</f>
        <v>0</v>
      </c>
      <c r="E55" s="202">
        <f>'[2]22'!E57</f>
        <v>0</v>
      </c>
      <c r="F55" s="15">
        <f t="shared" si="6"/>
        <v>84</v>
      </c>
      <c r="G55" s="201">
        <f>'[2]22'!H57</f>
        <v>36</v>
      </c>
      <c r="H55" s="202">
        <f>'[2]22'!I57</f>
        <v>0</v>
      </c>
      <c r="I55" s="202">
        <f>'[2]22'!J57</f>
        <v>0</v>
      </c>
      <c r="J55" s="202">
        <f>'[2]22'!K57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1">
        <f>'[2]22'!B58</f>
        <v>84</v>
      </c>
      <c r="C56" s="202">
        <f>'[2]22'!C58</f>
        <v>0</v>
      </c>
      <c r="D56" s="202">
        <f>'[2]22'!D58</f>
        <v>0</v>
      </c>
      <c r="E56" s="202">
        <f>'[2]22'!E58</f>
        <v>0</v>
      </c>
      <c r="F56" s="15">
        <f t="shared" si="6"/>
        <v>84</v>
      </c>
      <c r="G56" s="201">
        <f>'[2]22'!H58</f>
        <v>36</v>
      </c>
      <c r="H56" s="202">
        <f>'[2]22'!I58</f>
        <v>0</v>
      </c>
      <c r="I56" s="202">
        <f>'[2]22'!J58</f>
        <v>0</v>
      </c>
      <c r="J56" s="202">
        <f>'[2]22'!K58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1">
        <f>'[2]22'!B59</f>
        <v>84</v>
      </c>
      <c r="C57" s="202">
        <f>'[2]22'!C59</f>
        <v>0</v>
      </c>
      <c r="D57" s="202">
        <f>'[2]22'!D59</f>
        <v>0</v>
      </c>
      <c r="E57" s="202">
        <f>'[2]22'!E59</f>
        <v>0</v>
      </c>
      <c r="F57" s="15">
        <f t="shared" si="6"/>
        <v>84</v>
      </c>
      <c r="G57" s="201">
        <f>'[2]22'!H59</f>
        <v>37</v>
      </c>
      <c r="H57" s="202">
        <f>'[2]22'!I59</f>
        <v>0</v>
      </c>
      <c r="I57" s="202">
        <f>'[2]22'!J59</f>
        <v>0</v>
      </c>
      <c r="J57" s="202">
        <f>'[2]22'!K59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1">
        <f>'[2]22'!B60</f>
        <v>84</v>
      </c>
      <c r="C58" s="202">
        <f>'[2]22'!C60</f>
        <v>0</v>
      </c>
      <c r="D58" s="202">
        <f>'[2]22'!D60</f>
        <v>0</v>
      </c>
      <c r="E58" s="202">
        <f>'[2]22'!E60</f>
        <v>0</v>
      </c>
      <c r="F58" s="15">
        <f t="shared" si="6"/>
        <v>84</v>
      </c>
      <c r="G58" s="201">
        <f>'[2]22'!H60</f>
        <v>37</v>
      </c>
      <c r="H58" s="202">
        <f>'[2]22'!I60</f>
        <v>0</v>
      </c>
      <c r="I58" s="202">
        <f>'[2]22'!J60</f>
        <v>0</v>
      </c>
      <c r="J58" s="202">
        <f>'[2]22'!K60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1">
        <f>'[2]22'!B61</f>
        <v>84</v>
      </c>
      <c r="C59" s="202">
        <f>'[2]22'!C61</f>
        <v>0</v>
      </c>
      <c r="D59" s="202">
        <f>'[2]22'!D61</f>
        <v>0</v>
      </c>
      <c r="E59" s="202">
        <f>'[2]22'!E61</f>
        <v>0</v>
      </c>
      <c r="F59" s="15">
        <f t="shared" si="6"/>
        <v>84</v>
      </c>
      <c r="G59" s="201">
        <f>'[2]22'!H61</f>
        <v>36.07</v>
      </c>
      <c r="H59" s="202">
        <f>'[2]22'!I61</f>
        <v>0</v>
      </c>
      <c r="I59" s="202">
        <f>'[2]22'!J61</f>
        <v>0</v>
      </c>
      <c r="J59" s="202">
        <f>'[2]22'!K61</f>
        <v>0</v>
      </c>
      <c r="K59" s="15">
        <f t="shared" si="3"/>
        <v>36.07</v>
      </c>
      <c r="L59" s="18">
        <f>frq!C59</f>
        <v>1</v>
      </c>
      <c r="M59" s="167">
        <f t="shared" si="4"/>
        <v>35.369999999999997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35.369999999999997</v>
      </c>
      <c r="R59" s="18">
        <v>0.7</v>
      </c>
    </row>
    <row r="60" spans="1:18">
      <c r="A60" s="8" t="s">
        <v>102</v>
      </c>
      <c r="B60" s="201">
        <f>'[2]22'!B62</f>
        <v>84</v>
      </c>
      <c r="C60" s="202">
        <f>'[2]22'!C62</f>
        <v>0</v>
      </c>
      <c r="D60" s="202">
        <f>'[2]22'!D62</f>
        <v>0</v>
      </c>
      <c r="E60" s="202">
        <f>'[2]22'!E62</f>
        <v>0</v>
      </c>
      <c r="F60" s="15">
        <f t="shared" si="6"/>
        <v>84</v>
      </c>
      <c r="G60" s="201">
        <f>'[2]22'!H62</f>
        <v>36.07</v>
      </c>
      <c r="H60" s="202">
        <f>'[2]22'!I62</f>
        <v>0</v>
      </c>
      <c r="I60" s="202">
        <f>'[2]22'!J62</f>
        <v>0</v>
      </c>
      <c r="J60" s="202">
        <f>'[2]22'!K62</f>
        <v>0</v>
      </c>
      <c r="K60" s="15">
        <f t="shared" si="3"/>
        <v>36.07</v>
      </c>
      <c r="L60" s="18">
        <f>frq!C60</f>
        <v>1</v>
      </c>
      <c r="M60" s="167">
        <f t="shared" si="4"/>
        <v>35.369999999999997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35.369999999999997</v>
      </c>
      <c r="R60" s="18">
        <v>0.7</v>
      </c>
    </row>
    <row r="61" spans="1:18">
      <c r="A61" s="8" t="s">
        <v>103</v>
      </c>
      <c r="B61" s="201">
        <f>'[2]22'!B63</f>
        <v>84</v>
      </c>
      <c r="C61" s="202">
        <f>'[2]22'!C63</f>
        <v>0</v>
      </c>
      <c r="D61" s="202">
        <f>'[2]22'!D63</f>
        <v>0</v>
      </c>
      <c r="E61" s="202">
        <f>'[2]22'!E63</f>
        <v>0</v>
      </c>
      <c r="F61" s="15">
        <f t="shared" si="6"/>
        <v>84</v>
      </c>
      <c r="G61" s="201">
        <f>'[2]22'!H63</f>
        <v>37</v>
      </c>
      <c r="H61" s="202">
        <f>'[2]22'!I63</f>
        <v>0</v>
      </c>
      <c r="I61" s="202">
        <f>'[2]22'!J63</f>
        <v>0</v>
      </c>
      <c r="J61" s="202">
        <f>'[2]22'!K63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1">
        <f>'[2]22'!B64</f>
        <v>84</v>
      </c>
      <c r="C62" s="202">
        <f>'[2]22'!C64</f>
        <v>0</v>
      </c>
      <c r="D62" s="202">
        <f>'[2]22'!D64</f>
        <v>0</v>
      </c>
      <c r="E62" s="202">
        <f>'[2]22'!E64</f>
        <v>0</v>
      </c>
      <c r="F62" s="15">
        <f t="shared" si="6"/>
        <v>84</v>
      </c>
      <c r="G62" s="201">
        <f>'[2]22'!H64</f>
        <v>37</v>
      </c>
      <c r="H62" s="202">
        <f>'[2]22'!I64</f>
        <v>0</v>
      </c>
      <c r="I62" s="202">
        <f>'[2]22'!J64</f>
        <v>0</v>
      </c>
      <c r="J62" s="202">
        <f>'[2]22'!K64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1">
        <f>'[2]22'!B65</f>
        <v>84</v>
      </c>
      <c r="C63" s="202">
        <f>'[2]22'!C65</f>
        <v>0</v>
      </c>
      <c r="D63" s="202">
        <f>'[2]22'!D65</f>
        <v>0</v>
      </c>
      <c r="E63" s="202">
        <f>'[2]22'!E65</f>
        <v>0</v>
      </c>
      <c r="F63" s="15">
        <f t="shared" si="6"/>
        <v>84</v>
      </c>
      <c r="G63" s="201">
        <f>'[2]22'!H65</f>
        <v>37</v>
      </c>
      <c r="H63" s="202">
        <f>'[2]22'!I65</f>
        <v>0</v>
      </c>
      <c r="I63" s="202">
        <f>'[2]22'!J65</f>
        <v>0</v>
      </c>
      <c r="J63" s="202">
        <f>'[2]22'!K65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1">
        <f>'[2]22'!B66</f>
        <v>84</v>
      </c>
      <c r="C64" s="202">
        <f>'[2]22'!C66</f>
        <v>0</v>
      </c>
      <c r="D64" s="202">
        <f>'[2]22'!D66</f>
        <v>0</v>
      </c>
      <c r="E64" s="202">
        <f>'[2]22'!E66</f>
        <v>0</v>
      </c>
      <c r="F64" s="15">
        <f t="shared" si="6"/>
        <v>84</v>
      </c>
      <c r="G64" s="201">
        <f>'[2]22'!H66</f>
        <v>37</v>
      </c>
      <c r="H64" s="202">
        <f>'[2]22'!I66</f>
        <v>0</v>
      </c>
      <c r="I64" s="202">
        <f>'[2]22'!J66</f>
        <v>0</v>
      </c>
      <c r="J64" s="202">
        <f>'[2]22'!K66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1">
        <f>'[2]22'!B67</f>
        <v>84</v>
      </c>
      <c r="C65" s="202">
        <f>'[2]22'!C67</f>
        <v>0</v>
      </c>
      <c r="D65" s="202">
        <f>'[2]22'!D67</f>
        <v>0</v>
      </c>
      <c r="E65" s="202">
        <f>'[2]22'!E67</f>
        <v>0</v>
      </c>
      <c r="F65" s="15">
        <f t="shared" si="6"/>
        <v>84</v>
      </c>
      <c r="G65" s="201">
        <f>'[2]22'!H67</f>
        <v>37</v>
      </c>
      <c r="H65" s="202">
        <f>'[2]22'!I67</f>
        <v>0</v>
      </c>
      <c r="I65" s="202">
        <f>'[2]22'!J67</f>
        <v>0</v>
      </c>
      <c r="J65" s="202">
        <f>'[2]22'!K67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1">
        <f>'[2]22'!B68</f>
        <v>84</v>
      </c>
      <c r="C66" s="202">
        <f>'[2]22'!C68</f>
        <v>0</v>
      </c>
      <c r="D66" s="202">
        <f>'[2]22'!D68</f>
        <v>0</v>
      </c>
      <c r="E66" s="202">
        <f>'[2]22'!E68</f>
        <v>0</v>
      </c>
      <c r="F66" s="15">
        <f t="shared" si="6"/>
        <v>84</v>
      </c>
      <c r="G66" s="201">
        <f>'[2]22'!H68</f>
        <v>37</v>
      </c>
      <c r="H66" s="202">
        <f>'[2]22'!I68</f>
        <v>0</v>
      </c>
      <c r="I66" s="202">
        <f>'[2]22'!J68</f>
        <v>0</v>
      </c>
      <c r="J66" s="202">
        <f>'[2]22'!K68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1">
        <f>'[2]22'!B69</f>
        <v>84</v>
      </c>
      <c r="C67" s="202">
        <f>'[2]22'!C69</f>
        <v>0</v>
      </c>
      <c r="D67" s="202">
        <f>'[2]22'!D69</f>
        <v>0</v>
      </c>
      <c r="E67" s="202">
        <f>'[2]22'!E69</f>
        <v>0</v>
      </c>
      <c r="F67" s="15">
        <f t="shared" si="6"/>
        <v>84</v>
      </c>
      <c r="G67" s="201">
        <f>'[2]22'!H69</f>
        <v>37</v>
      </c>
      <c r="H67" s="202">
        <f>'[2]22'!I69</f>
        <v>0</v>
      </c>
      <c r="I67" s="202">
        <f>'[2]22'!J69</f>
        <v>0</v>
      </c>
      <c r="J67" s="202">
        <f>'[2]22'!K69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1">
        <f>'[2]22'!B70</f>
        <v>84</v>
      </c>
      <c r="C68" s="202">
        <f>'[2]22'!C70</f>
        <v>0</v>
      </c>
      <c r="D68" s="202">
        <f>'[2]22'!D70</f>
        <v>0</v>
      </c>
      <c r="E68" s="202">
        <f>'[2]22'!E70</f>
        <v>0</v>
      </c>
      <c r="F68" s="15">
        <f t="shared" si="6"/>
        <v>84</v>
      </c>
      <c r="G68" s="201">
        <f>'[2]22'!H70</f>
        <v>37</v>
      </c>
      <c r="H68" s="202">
        <f>'[2]22'!I70</f>
        <v>0</v>
      </c>
      <c r="I68" s="202">
        <f>'[2]22'!J70</f>
        <v>0</v>
      </c>
      <c r="J68" s="202">
        <f>'[2]22'!K70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1">
        <f>'[2]22'!B71</f>
        <v>84</v>
      </c>
      <c r="C69" s="202">
        <f>'[2]22'!C71</f>
        <v>0</v>
      </c>
      <c r="D69" s="202">
        <f>'[2]22'!D71</f>
        <v>0</v>
      </c>
      <c r="E69" s="202">
        <f>'[2]22'!E71</f>
        <v>0</v>
      </c>
      <c r="F69" s="15">
        <f t="shared" ref="F69:F98" si="16">SUM(B69:E69)</f>
        <v>84</v>
      </c>
      <c r="G69" s="201">
        <f>'[2]22'!H71</f>
        <v>37</v>
      </c>
      <c r="H69" s="202">
        <f>'[2]22'!I71</f>
        <v>0</v>
      </c>
      <c r="I69" s="202">
        <f>'[2]22'!J71</f>
        <v>0</v>
      </c>
      <c r="J69" s="202">
        <f>'[2]22'!K71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1">
        <f>'[2]22'!B72</f>
        <v>84</v>
      </c>
      <c r="C70" s="202">
        <f>'[2]22'!C72</f>
        <v>0</v>
      </c>
      <c r="D70" s="202">
        <f>'[2]22'!D72</f>
        <v>0</v>
      </c>
      <c r="E70" s="202">
        <f>'[2]22'!E72</f>
        <v>0</v>
      </c>
      <c r="F70" s="15">
        <f t="shared" si="16"/>
        <v>84</v>
      </c>
      <c r="G70" s="201">
        <f>'[2]22'!H72</f>
        <v>37</v>
      </c>
      <c r="H70" s="202">
        <f>'[2]22'!I72</f>
        <v>0</v>
      </c>
      <c r="I70" s="202">
        <f>'[2]22'!J72</f>
        <v>0</v>
      </c>
      <c r="J70" s="202">
        <f>'[2]22'!K72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1">
        <f>'[2]22'!B73</f>
        <v>84</v>
      </c>
      <c r="C71" s="202">
        <f>'[2]22'!C73</f>
        <v>0</v>
      </c>
      <c r="D71" s="202">
        <f>'[2]22'!D73</f>
        <v>0</v>
      </c>
      <c r="E71" s="202">
        <f>'[2]22'!E73</f>
        <v>0</v>
      </c>
      <c r="F71" s="15">
        <f t="shared" si="16"/>
        <v>84</v>
      </c>
      <c r="G71" s="201">
        <f>'[2]22'!H73</f>
        <v>38</v>
      </c>
      <c r="H71" s="202">
        <f>'[2]22'!I73</f>
        <v>0</v>
      </c>
      <c r="I71" s="202">
        <f>'[2]22'!J73</f>
        <v>0</v>
      </c>
      <c r="J71" s="202">
        <f>'[2]22'!K73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1">
        <f>'[2]22'!B74</f>
        <v>84</v>
      </c>
      <c r="C72" s="202">
        <f>'[2]22'!C74</f>
        <v>0</v>
      </c>
      <c r="D72" s="202">
        <f>'[2]22'!D74</f>
        <v>0</v>
      </c>
      <c r="E72" s="202">
        <f>'[2]22'!E74</f>
        <v>0</v>
      </c>
      <c r="F72" s="15">
        <f t="shared" si="16"/>
        <v>84</v>
      </c>
      <c r="G72" s="201">
        <f>'[2]22'!H74</f>
        <v>38</v>
      </c>
      <c r="H72" s="202">
        <f>'[2]22'!I74</f>
        <v>0</v>
      </c>
      <c r="I72" s="202">
        <f>'[2]22'!J74</f>
        <v>0</v>
      </c>
      <c r="J72" s="202">
        <f>'[2]22'!K74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1">
        <f>'[2]22'!B75</f>
        <v>84</v>
      </c>
      <c r="C73" s="202">
        <f>'[2]22'!C75</f>
        <v>0</v>
      </c>
      <c r="D73" s="202">
        <f>'[2]22'!D75</f>
        <v>0</v>
      </c>
      <c r="E73" s="202">
        <f>'[2]22'!E75</f>
        <v>0</v>
      </c>
      <c r="F73" s="15">
        <f t="shared" si="16"/>
        <v>84</v>
      </c>
      <c r="G73" s="201">
        <f>'[2]22'!H75</f>
        <v>38</v>
      </c>
      <c r="H73" s="202">
        <f>'[2]22'!I75</f>
        <v>0</v>
      </c>
      <c r="I73" s="202">
        <f>'[2]22'!J75</f>
        <v>0</v>
      </c>
      <c r="J73" s="202">
        <f>'[2]22'!K75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1">
        <f>'[2]22'!B76</f>
        <v>84</v>
      </c>
      <c r="C74" s="202">
        <f>'[2]22'!C76</f>
        <v>0</v>
      </c>
      <c r="D74" s="202">
        <f>'[2]22'!D76</f>
        <v>0</v>
      </c>
      <c r="E74" s="202">
        <f>'[2]22'!E76</f>
        <v>0</v>
      </c>
      <c r="F74" s="15">
        <f t="shared" si="16"/>
        <v>84</v>
      </c>
      <c r="G74" s="201">
        <f>'[2]22'!H76</f>
        <v>38</v>
      </c>
      <c r="H74" s="202">
        <f>'[2]22'!I76</f>
        <v>0</v>
      </c>
      <c r="I74" s="202">
        <f>'[2]22'!J76</f>
        <v>0</v>
      </c>
      <c r="J74" s="202">
        <f>'[2]22'!K76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1">
        <f>'[2]22'!B77</f>
        <v>84</v>
      </c>
      <c r="C75" s="202">
        <f>'[2]22'!C77</f>
        <v>0</v>
      </c>
      <c r="D75" s="202">
        <f>'[2]22'!D77</f>
        <v>0</v>
      </c>
      <c r="E75" s="202">
        <f>'[2]22'!E77</f>
        <v>0</v>
      </c>
      <c r="F75" s="15">
        <f t="shared" si="16"/>
        <v>84</v>
      </c>
      <c r="G75" s="201">
        <f>'[2]22'!H77</f>
        <v>38</v>
      </c>
      <c r="H75" s="202">
        <f>'[2]22'!I77</f>
        <v>0</v>
      </c>
      <c r="I75" s="202">
        <f>'[2]22'!J77</f>
        <v>0</v>
      </c>
      <c r="J75" s="202">
        <f>'[2]22'!K77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1">
        <f>'[2]22'!B78</f>
        <v>84</v>
      </c>
      <c r="C76" s="202">
        <f>'[2]22'!C78</f>
        <v>0</v>
      </c>
      <c r="D76" s="202">
        <f>'[2]22'!D78</f>
        <v>0</v>
      </c>
      <c r="E76" s="202">
        <f>'[2]22'!E78</f>
        <v>0</v>
      </c>
      <c r="F76" s="15">
        <f t="shared" si="16"/>
        <v>84</v>
      </c>
      <c r="G76" s="201">
        <f>'[2]22'!H78</f>
        <v>38</v>
      </c>
      <c r="H76" s="202">
        <f>'[2]22'!I78</f>
        <v>0</v>
      </c>
      <c r="I76" s="202">
        <f>'[2]22'!J78</f>
        <v>0</v>
      </c>
      <c r="J76" s="202">
        <f>'[2]22'!K78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1">
        <f>'[2]22'!B79</f>
        <v>84</v>
      </c>
      <c r="C77" s="202">
        <f>'[2]22'!C79</f>
        <v>0</v>
      </c>
      <c r="D77" s="202">
        <f>'[2]22'!D79</f>
        <v>0</v>
      </c>
      <c r="E77" s="202">
        <f>'[2]22'!E79</f>
        <v>0</v>
      </c>
      <c r="F77" s="15">
        <f t="shared" si="16"/>
        <v>84</v>
      </c>
      <c r="G77" s="201">
        <f>'[2]22'!H79</f>
        <v>38</v>
      </c>
      <c r="H77" s="202">
        <f>'[2]22'!I79</f>
        <v>0</v>
      </c>
      <c r="I77" s="202">
        <f>'[2]22'!J79</f>
        <v>0</v>
      </c>
      <c r="J77" s="202">
        <f>'[2]22'!K79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1">
        <f>'[2]22'!B80</f>
        <v>84</v>
      </c>
      <c r="C78" s="202">
        <f>'[2]22'!C80</f>
        <v>0</v>
      </c>
      <c r="D78" s="202">
        <f>'[2]22'!D80</f>
        <v>0</v>
      </c>
      <c r="E78" s="202">
        <f>'[2]22'!E80</f>
        <v>0</v>
      </c>
      <c r="F78" s="15">
        <f t="shared" si="16"/>
        <v>84</v>
      </c>
      <c r="G78" s="201">
        <f>'[2]22'!H80</f>
        <v>38</v>
      </c>
      <c r="H78" s="202">
        <f>'[2]22'!I80</f>
        <v>0</v>
      </c>
      <c r="I78" s="202">
        <f>'[2]22'!J80</f>
        <v>0</v>
      </c>
      <c r="J78" s="202">
        <f>'[2]22'!K80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1">
        <f>'[2]22'!B81</f>
        <v>84</v>
      </c>
      <c r="C79" s="202">
        <f>'[2]22'!C81</f>
        <v>0</v>
      </c>
      <c r="D79" s="202">
        <f>'[2]22'!D81</f>
        <v>0</v>
      </c>
      <c r="E79" s="202">
        <f>'[2]22'!E81</f>
        <v>0</v>
      </c>
      <c r="F79" s="15">
        <f t="shared" si="16"/>
        <v>84</v>
      </c>
      <c r="G79" s="201">
        <f>'[2]22'!H81</f>
        <v>38</v>
      </c>
      <c r="H79" s="202">
        <f>'[2]22'!I81</f>
        <v>0</v>
      </c>
      <c r="I79" s="202">
        <f>'[2]22'!J81</f>
        <v>0</v>
      </c>
      <c r="J79" s="202">
        <f>'[2]22'!K81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1">
        <f>'[2]22'!B82</f>
        <v>84</v>
      </c>
      <c r="C80" s="202">
        <f>'[2]22'!C82</f>
        <v>0</v>
      </c>
      <c r="D80" s="202">
        <f>'[2]22'!D82</f>
        <v>0</v>
      </c>
      <c r="E80" s="202">
        <f>'[2]22'!E82</f>
        <v>0</v>
      </c>
      <c r="F80" s="15">
        <f t="shared" si="16"/>
        <v>84</v>
      </c>
      <c r="G80" s="201">
        <f>'[2]22'!H82</f>
        <v>38</v>
      </c>
      <c r="H80" s="202">
        <f>'[2]22'!I82</f>
        <v>0</v>
      </c>
      <c r="I80" s="202">
        <f>'[2]22'!J82</f>
        <v>0</v>
      </c>
      <c r="J80" s="202">
        <f>'[2]22'!K82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1">
        <f>'[2]22'!B83</f>
        <v>84</v>
      </c>
      <c r="C81" s="202">
        <f>'[2]22'!C83</f>
        <v>0</v>
      </c>
      <c r="D81" s="202">
        <f>'[2]22'!D83</f>
        <v>0</v>
      </c>
      <c r="E81" s="202">
        <f>'[2]22'!E83</f>
        <v>0</v>
      </c>
      <c r="F81" s="15">
        <f t="shared" si="16"/>
        <v>84</v>
      </c>
      <c r="G81" s="201">
        <f>'[2]22'!H83</f>
        <v>38</v>
      </c>
      <c r="H81" s="202">
        <f>'[2]22'!I83</f>
        <v>0</v>
      </c>
      <c r="I81" s="202">
        <f>'[2]22'!J83</f>
        <v>0</v>
      </c>
      <c r="J81" s="202">
        <f>'[2]22'!K83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1">
        <f>'[2]22'!B84</f>
        <v>84</v>
      </c>
      <c r="C82" s="202">
        <f>'[2]22'!C84</f>
        <v>0</v>
      </c>
      <c r="D82" s="202">
        <f>'[2]22'!D84</f>
        <v>0</v>
      </c>
      <c r="E82" s="202">
        <f>'[2]22'!E84</f>
        <v>0</v>
      </c>
      <c r="F82" s="15">
        <f t="shared" si="16"/>
        <v>84</v>
      </c>
      <c r="G82" s="201">
        <f>'[2]22'!H84</f>
        <v>38</v>
      </c>
      <c r="H82" s="202">
        <f>'[2]22'!I84</f>
        <v>0</v>
      </c>
      <c r="I82" s="202">
        <f>'[2]22'!J84</f>
        <v>0</v>
      </c>
      <c r="J82" s="202">
        <f>'[2]22'!K84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1">
        <f>'[2]22'!B85</f>
        <v>84</v>
      </c>
      <c r="C83" s="202">
        <f>'[2]22'!C85</f>
        <v>0</v>
      </c>
      <c r="D83" s="202">
        <f>'[2]22'!D85</f>
        <v>0</v>
      </c>
      <c r="E83" s="202">
        <f>'[2]22'!E85</f>
        <v>0</v>
      </c>
      <c r="F83" s="15">
        <f t="shared" si="16"/>
        <v>84</v>
      </c>
      <c r="G83" s="201">
        <f>'[2]22'!H85</f>
        <v>38</v>
      </c>
      <c r="H83" s="202">
        <f>'[2]22'!I85</f>
        <v>0</v>
      </c>
      <c r="I83" s="202">
        <f>'[2]22'!J85</f>
        <v>0</v>
      </c>
      <c r="J83" s="202">
        <f>'[2]22'!K85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1">
        <f>'[2]22'!B86</f>
        <v>84</v>
      </c>
      <c r="C84" s="202">
        <f>'[2]22'!C86</f>
        <v>0</v>
      </c>
      <c r="D84" s="202">
        <f>'[2]22'!D86</f>
        <v>0</v>
      </c>
      <c r="E84" s="202">
        <f>'[2]22'!E86</f>
        <v>0</v>
      </c>
      <c r="F84" s="15">
        <f t="shared" si="16"/>
        <v>84</v>
      </c>
      <c r="G84" s="201">
        <f>'[2]22'!H86</f>
        <v>38</v>
      </c>
      <c r="H84" s="202">
        <f>'[2]22'!I86</f>
        <v>0</v>
      </c>
      <c r="I84" s="202">
        <f>'[2]22'!J86</f>
        <v>0</v>
      </c>
      <c r="J84" s="202">
        <f>'[2]22'!K86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1">
        <f>'[2]22'!B87</f>
        <v>84</v>
      </c>
      <c r="C85" s="202">
        <f>'[2]22'!C87</f>
        <v>0</v>
      </c>
      <c r="D85" s="202">
        <f>'[2]22'!D87</f>
        <v>0</v>
      </c>
      <c r="E85" s="202">
        <f>'[2]22'!E87</f>
        <v>0</v>
      </c>
      <c r="F85" s="15">
        <f t="shared" si="16"/>
        <v>84</v>
      </c>
      <c r="G85" s="201">
        <f>'[2]22'!H87</f>
        <v>38</v>
      </c>
      <c r="H85" s="202">
        <f>'[2]22'!I87</f>
        <v>0</v>
      </c>
      <c r="I85" s="202">
        <f>'[2]22'!J87</f>
        <v>0</v>
      </c>
      <c r="J85" s="202">
        <f>'[2]22'!K87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1">
        <f>'[2]22'!B88</f>
        <v>84</v>
      </c>
      <c r="C86" s="202">
        <f>'[2]22'!C88</f>
        <v>0</v>
      </c>
      <c r="D86" s="202">
        <f>'[2]22'!D88</f>
        <v>0</v>
      </c>
      <c r="E86" s="202">
        <f>'[2]22'!E88</f>
        <v>0</v>
      </c>
      <c r="F86" s="15">
        <f t="shared" si="16"/>
        <v>84</v>
      </c>
      <c r="G86" s="201">
        <f>'[2]22'!H88</f>
        <v>38</v>
      </c>
      <c r="H86" s="202">
        <f>'[2]22'!I88</f>
        <v>0</v>
      </c>
      <c r="I86" s="202">
        <f>'[2]22'!J88</f>
        <v>0</v>
      </c>
      <c r="J86" s="202">
        <f>'[2]22'!K88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1">
        <f>'[2]22'!B89</f>
        <v>84</v>
      </c>
      <c r="C87" s="202">
        <f>'[2]22'!C89</f>
        <v>0</v>
      </c>
      <c r="D87" s="202">
        <f>'[2]22'!D89</f>
        <v>0</v>
      </c>
      <c r="E87" s="202">
        <f>'[2]22'!E89</f>
        <v>0</v>
      </c>
      <c r="F87" s="15">
        <f t="shared" si="16"/>
        <v>84</v>
      </c>
      <c r="G87" s="201">
        <f>'[2]22'!H89</f>
        <v>38</v>
      </c>
      <c r="H87" s="202">
        <f>'[2]22'!I89</f>
        <v>0</v>
      </c>
      <c r="I87" s="202">
        <f>'[2]22'!J89</f>
        <v>0</v>
      </c>
      <c r="J87" s="202">
        <f>'[2]22'!K89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1">
        <f>'[2]22'!B90</f>
        <v>84</v>
      </c>
      <c r="C88" s="202">
        <f>'[2]22'!C90</f>
        <v>0</v>
      </c>
      <c r="D88" s="202">
        <f>'[2]22'!D90</f>
        <v>0</v>
      </c>
      <c r="E88" s="202">
        <f>'[2]22'!E90</f>
        <v>0</v>
      </c>
      <c r="F88" s="15">
        <f t="shared" si="16"/>
        <v>84</v>
      </c>
      <c r="G88" s="201">
        <f>'[2]22'!H90</f>
        <v>38</v>
      </c>
      <c r="H88" s="202">
        <f>'[2]22'!I90</f>
        <v>0</v>
      </c>
      <c r="I88" s="202">
        <f>'[2]22'!J90</f>
        <v>0</v>
      </c>
      <c r="J88" s="202">
        <f>'[2]22'!K90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1">
        <f>'[2]22'!B91</f>
        <v>84</v>
      </c>
      <c r="C89" s="202">
        <f>'[2]22'!C91</f>
        <v>0</v>
      </c>
      <c r="D89" s="202">
        <f>'[2]22'!D91</f>
        <v>0</v>
      </c>
      <c r="E89" s="202">
        <f>'[2]22'!E91</f>
        <v>0</v>
      </c>
      <c r="F89" s="15">
        <f t="shared" si="16"/>
        <v>84</v>
      </c>
      <c r="G89" s="201">
        <f>'[2]22'!H91</f>
        <v>38</v>
      </c>
      <c r="H89" s="202">
        <f>'[2]22'!I91</f>
        <v>0</v>
      </c>
      <c r="I89" s="202">
        <f>'[2]22'!J91</f>
        <v>0</v>
      </c>
      <c r="J89" s="202">
        <f>'[2]22'!K91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1">
        <f>'[2]22'!B92</f>
        <v>84</v>
      </c>
      <c r="C90" s="202">
        <f>'[2]22'!C92</f>
        <v>0</v>
      </c>
      <c r="D90" s="202">
        <f>'[2]22'!D92</f>
        <v>0</v>
      </c>
      <c r="E90" s="202">
        <f>'[2]22'!E92</f>
        <v>0</v>
      </c>
      <c r="F90" s="15">
        <f t="shared" si="16"/>
        <v>84</v>
      </c>
      <c r="G90" s="201">
        <f>'[2]22'!H92</f>
        <v>38</v>
      </c>
      <c r="H90" s="202">
        <f>'[2]22'!I92</f>
        <v>0</v>
      </c>
      <c r="I90" s="202">
        <f>'[2]22'!J92</f>
        <v>0</v>
      </c>
      <c r="J90" s="202">
        <f>'[2]22'!K92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1">
        <f>'[2]22'!B93</f>
        <v>84</v>
      </c>
      <c r="C91" s="202">
        <f>'[2]22'!C93</f>
        <v>0</v>
      </c>
      <c r="D91" s="202">
        <f>'[2]22'!D93</f>
        <v>0</v>
      </c>
      <c r="E91" s="202">
        <f>'[2]22'!E93</f>
        <v>0</v>
      </c>
      <c r="F91" s="15">
        <f t="shared" si="16"/>
        <v>84</v>
      </c>
      <c r="G91" s="201">
        <f>'[2]22'!H93</f>
        <v>38</v>
      </c>
      <c r="H91" s="202">
        <f>'[2]22'!I93</f>
        <v>0</v>
      </c>
      <c r="I91" s="202">
        <f>'[2]22'!J93</f>
        <v>0</v>
      </c>
      <c r="J91" s="202">
        <f>'[2]22'!K93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1">
        <f>'[2]22'!B94</f>
        <v>84</v>
      </c>
      <c r="C92" s="202">
        <f>'[2]22'!C94</f>
        <v>0</v>
      </c>
      <c r="D92" s="202">
        <f>'[2]22'!D94</f>
        <v>0</v>
      </c>
      <c r="E92" s="202">
        <f>'[2]22'!E94</f>
        <v>0</v>
      </c>
      <c r="F92" s="15">
        <f t="shared" si="16"/>
        <v>84</v>
      </c>
      <c r="G92" s="201">
        <f>'[2]22'!H94</f>
        <v>38</v>
      </c>
      <c r="H92" s="202">
        <f>'[2]22'!I94</f>
        <v>0</v>
      </c>
      <c r="I92" s="202">
        <f>'[2]22'!J94</f>
        <v>0</v>
      </c>
      <c r="J92" s="202">
        <f>'[2]22'!K94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1">
        <f>'[2]22'!B95</f>
        <v>84</v>
      </c>
      <c r="C93" s="202">
        <f>'[2]22'!C95</f>
        <v>0</v>
      </c>
      <c r="D93" s="202">
        <f>'[2]22'!D95</f>
        <v>0</v>
      </c>
      <c r="E93" s="202">
        <f>'[2]22'!E95</f>
        <v>0</v>
      </c>
      <c r="F93" s="15">
        <f t="shared" si="16"/>
        <v>84</v>
      </c>
      <c r="G93" s="201">
        <f>'[2]22'!H95</f>
        <v>38</v>
      </c>
      <c r="H93" s="202">
        <f>'[2]22'!I95</f>
        <v>0</v>
      </c>
      <c r="I93" s="202">
        <f>'[2]22'!J95</f>
        <v>0</v>
      </c>
      <c r="J93" s="202">
        <f>'[2]22'!K95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1">
        <f>'[2]22'!B96</f>
        <v>84</v>
      </c>
      <c r="C94" s="202">
        <f>'[2]22'!C96</f>
        <v>0</v>
      </c>
      <c r="D94" s="202">
        <f>'[2]22'!D96</f>
        <v>0</v>
      </c>
      <c r="E94" s="202">
        <f>'[2]22'!E96</f>
        <v>0</v>
      </c>
      <c r="F94" s="15">
        <f t="shared" si="16"/>
        <v>84</v>
      </c>
      <c r="G94" s="201">
        <f>'[2]22'!H96</f>
        <v>38</v>
      </c>
      <c r="H94" s="202">
        <f>'[2]22'!I96</f>
        <v>0</v>
      </c>
      <c r="I94" s="202">
        <f>'[2]22'!J96</f>
        <v>0</v>
      </c>
      <c r="J94" s="202">
        <f>'[2]22'!K96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1">
        <f>'[2]22'!B97</f>
        <v>84</v>
      </c>
      <c r="C95" s="202">
        <f>'[2]22'!C97</f>
        <v>0</v>
      </c>
      <c r="D95" s="202">
        <f>'[2]22'!D97</f>
        <v>0</v>
      </c>
      <c r="E95" s="202">
        <f>'[2]22'!E97</f>
        <v>0</v>
      </c>
      <c r="F95" s="15">
        <f t="shared" si="16"/>
        <v>84</v>
      </c>
      <c r="G95" s="201">
        <f>'[2]22'!H97</f>
        <v>38</v>
      </c>
      <c r="H95" s="202">
        <f>'[2]22'!I97</f>
        <v>0</v>
      </c>
      <c r="I95" s="202">
        <f>'[2]22'!J97</f>
        <v>0</v>
      </c>
      <c r="J95" s="202">
        <f>'[2]22'!K97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1">
        <f>'[2]22'!B98</f>
        <v>84</v>
      </c>
      <c r="C96" s="202">
        <f>'[2]22'!C98</f>
        <v>0</v>
      </c>
      <c r="D96" s="202">
        <f>'[2]22'!D98</f>
        <v>0</v>
      </c>
      <c r="E96" s="202">
        <f>'[2]22'!E98</f>
        <v>0</v>
      </c>
      <c r="F96" s="15">
        <f t="shared" si="16"/>
        <v>84</v>
      </c>
      <c r="G96" s="201">
        <f>'[2]22'!H98</f>
        <v>38</v>
      </c>
      <c r="H96" s="202">
        <f>'[2]22'!I98</f>
        <v>0</v>
      </c>
      <c r="I96" s="202">
        <f>'[2]22'!J98</f>
        <v>0</v>
      </c>
      <c r="J96" s="202">
        <f>'[2]22'!K98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1">
        <f>'[2]22'!B99</f>
        <v>84</v>
      </c>
      <c r="C97" s="202">
        <f>'[2]22'!C99</f>
        <v>0</v>
      </c>
      <c r="D97" s="202">
        <f>'[2]22'!D99</f>
        <v>0</v>
      </c>
      <c r="E97" s="202">
        <f>'[2]22'!E99</f>
        <v>0</v>
      </c>
      <c r="F97" s="15">
        <f t="shared" si="16"/>
        <v>84</v>
      </c>
      <c r="G97" s="201">
        <f>'[2]22'!H99</f>
        <v>38</v>
      </c>
      <c r="H97" s="202">
        <f>'[2]22'!I99</f>
        <v>0</v>
      </c>
      <c r="I97" s="202">
        <f>'[2]22'!J99</f>
        <v>0</v>
      </c>
      <c r="J97" s="202">
        <f>'[2]22'!K99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1">
        <f>'[2]22'!B100</f>
        <v>84</v>
      </c>
      <c r="C98" s="202">
        <f>'[2]22'!C100</f>
        <v>0</v>
      </c>
      <c r="D98" s="202">
        <f>'[2]22'!D100</f>
        <v>0</v>
      </c>
      <c r="E98" s="202">
        <f>'[2]22'!E100</f>
        <v>0</v>
      </c>
      <c r="F98" s="15">
        <f t="shared" si="16"/>
        <v>84</v>
      </c>
      <c r="G98" s="201">
        <f>'[2]22'!H100</f>
        <v>38</v>
      </c>
      <c r="H98" s="202">
        <f>'[2]22'!I100</f>
        <v>0</v>
      </c>
      <c r="I98" s="202">
        <f>'[2]22'!J100</f>
        <v>0</v>
      </c>
      <c r="J98" s="202">
        <f>'[2]22'!K100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0.88778500000000005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0.88778500000000005</v>
      </c>
      <c r="L99" s="171">
        <f t="shared" si="17"/>
        <v>2.4E-2</v>
      </c>
      <c r="M99" s="171">
        <f t="shared" si="17"/>
        <v>0.87548499999999974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0.87548499999999974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Q3" activePane="bottomRight" state="frozen"/>
      <selection activeCell="B3" sqref="B3"/>
      <selection pane="topRight" activeCell="B3" sqref="B3"/>
      <selection pane="bottomLeft" activeCell="B3" sqref="B3"/>
      <selection pane="bottomRight" activeCell="BD3" sqref="BD3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44826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950</v>
      </c>
      <c r="G3" s="16">
        <f>'[3]22'!G5</f>
        <v>0</v>
      </c>
      <c r="H3" s="17">
        <f>SUM(B3:G3)</f>
        <v>1270</v>
      </c>
      <c r="I3" s="15">
        <f>'[3]22'!J5</f>
        <v>283.60000000000002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283.60000000000002</v>
      </c>
      <c r="P3" s="18">
        <f>frq!C3</f>
        <v>1</v>
      </c>
      <c r="Q3" s="15">
        <f t="shared" ref="Q3:V18" si="0">IF($P3=1,I3,IF(AND($P3=0.985,I3&gt;0.985*B3),B3*0.985,IF(AND($P3=0.965,I3&gt;0.965*B3),0.965*B3,I3)))</f>
        <v>283.60000000000002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283.60000000000002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251.60000000000002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251.60000000000002</v>
      </c>
      <c r="AT3" s="8">
        <v>31.7</v>
      </c>
      <c r="AU3" s="8">
        <v>31.7</v>
      </c>
      <c r="AW3" s="207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7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31.7</v>
      </c>
      <c r="BM3" s="8">
        <f>AU3</f>
        <v>31.7</v>
      </c>
      <c r="BN3" s="8">
        <f>BC3</f>
        <v>32</v>
      </c>
      <c r="BO3" s="8">
        <f>BJ3</f>
        <v>0</v>
      </c>
      <c r="BP3" s="182">
        <f>BL3-BN3</f>
        <v>-0.30000000000000071</v>
      </c>
      <c r="BQ3" s="182">
        <f>BM3-BO3</f>
        <v>31.7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950</v>
      </c>
      <c r="G4" s="16">
        <f>'[3]22'!G6</f>
        <v>0</v>
      </c>
      <c r="H4" s="17">
        <f>SUM(B4:G4)</f>
        <v>1270</v>
      </c>
      <c r="I4" s="15">
        <f>'[3]22'!J6</f>
        <v>315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31.7</v>
      </c>
      <c r="AE4" s="8">
        <f t="shared" ref="AE4:AE67" si="11">BD4</f>
        <v>31.7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31.7</v>
      </c>
      <c r="AL4" s="8">
        <f t="shared" si="3"/>
        <v>251.60000000000002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251.60000000000002</v>
      </c>
      <c r="AT4" s="8">
        <v>31.7</v>
      </c>
      <c r="AU4" s="8">
        <v>31.7</v>
      </c>
      <c r="AW4" s="204">
        <v>31.7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31.7</v>
      </c>
      <c r="BD4" s="204">
        <v>31.7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31.7</v>
      </c>
      <c r="BL4" s="8">
        <f t="shared" ref="BL4:BL67" si="21">AT4</f>
        <v>31.7</v>
      </c>
      <c r="BM4" s="8">
        <f t="shared" ref="BM4:BM67" si="22">AU4</f>
        <v>31.7</v>
      </c>
      <c r="BN4" s="8">
        <f t="shared" ref="BN4:BN67" si="23">BC4</f>
        <v>31.7</v>
      </c>
      <c r="BO4" s="8">
        <f t="shared" ref="BO4:BO67" si="24">BJ4</f>
        <v>31.7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950</v>
      </c>
      <c r="G5" s="16">
        <f>'[3]22'!G7</f>
        <v>0</v>
      </c>
      <c r="H5" s="17">
        <f t="shared" ref="H5:H68" si="27">SUM(B5:G5)</f>
        <v>1270</v>
      </c>
      <c r="I5" s="15">
        <f>'[3]22'!J7</f>
        <v>315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31.7</v>
      </c>
      <c r="AE5" s="8">
        <f t="shared" si="11"/>
        <v>31.7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31.7</v>
      </c>
      <c r="AL5" s="8">
        <f t="shared" si="3"/>
        <v>251.60000000000002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251.60000000000002</v>
      </c>
      <c r="AT5" s="8">
        <v>31.7</v>
      </c>
      <c r="AU5" s="8">
        <v>31.7</v>
      </c>
      <c r="AW5" s="204">
        <v>31.7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31.7</v>
      </c>
      <c r="BD5" s="204">
        <v>31.7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31.7</v>
      </c>
      <c r="BL5" s="8">
        <f t="shared" si="21"/>
        <v>31.7</v>
      </c>
      <c r="BM5" s="8">
        <f t="shared" si="22"/>
        <v>31.7</v>
      </c>
      <c r="BN5" s="8">
        <f t="shared" si="23"/>
        <v>31.7</v>
      </c>
      <c r="BO5" s="8">
        <f t="shared" si="24"/>
        <v>31.7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950</v>
      </c>
      <c r="G6" s="16">
        <f>'[3]22'!G8</f>
        <v>0</v>
      </c>
      <c r="H6" s="17">
        <f t="shared" si="27"/>
        <v>1270</v>
      </c>
      <c r="I6" s="15">
        <f>'[3]22'!J8</f>
        <v>315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31.7</v>
      </c>
      <c r="AE6" s="8">
        <f t="shared" si="11"/>
        <v>31.7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31.7</v>
      </c>
      <c r="AL6" s="8">
        <f t="shared" si="3"/>
        <v>251.60000000000002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251.60000000000002</v>
      </c>
      <c r="AT6" s="8">
        <v>31.7</v>
      </c>
      <c r="AU6" s="8">
        <v>31.7</v>
      </c>
      <c r="AW6" s="204">
        <v>31.7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31.7</v>
      </c>
      <c r="BD6" s="204">
        <v>31.7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31.7</v>
      </c>
      <c r="BL6" s="8">
        <f t="shared" si="21"/>
        <v>31.7</v>
      </c>
      <c r="BM6" s="8">
        <f t="shared" si="22"/>
        <v>31.7</v>
      </c>
      <c r="BN6" s="8">
        <f t="shared" si="23"/>
        <v>31.7</v>
      </c>
      <c r="BO6" s="8">
        <f t="shared" si="24"/>
        <v>31.7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950</v>
      </c>
      <c r="G7" s="16">
        <f>'[3]22'!G9</f>
        <v>0</v>
      </c>
      <c r="H7" s="17">
        <f t="shared" si="27"/>
        <v>1270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19.829999999999998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19.829999999999998</v>
      </c>
      <c r="AE7" s="8">
        <f t="shared" si="11"/>
        <v>19.829999999999998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19.829999999999998</v>
      </c>
      <c r="AL7" s="8">
        <f t="shared" si="3"/>
        <v>230.34000000000003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230.34000000000003</v>
      </c>
      <c r="AT7" s="8">
        <v>8.02</v>
      </c>
      <c r="AU7" s="8">
        <v>8.02</v>
      </c>
      <c r="AW7" s="204">
        <v>19.829999999999998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19.829999999999998</v>
      </c>
      <c r="BD7" s="204">
        <v>19.829999999999998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19.829999999999998</v>
      </c>
      <c r="BL7" s="8">
        <f t="shared" si="21"/>
        <v>8.02</v>
      </c>
      <c r="BM7" s="8">
        <f t="shared" si="22"/>
        <v>8.02</v>
      </c>
      <c r="BN7" s="8">
        <f t="shared" si="23"/>
        <v>19.829999999999998</v>
      </c>
      <c r="BO7" s="8">
        <f t="shared" si="24"/>
        <v>19.829999999999998</v>
      </c>
      <c r="BP7" s="182">
        <f t="shared" si="25"/>
        <v>-11.809999999999999</v>
      </c>
      <c r="BQ7" s="182">
        <f t="shared" si="26"/>
        <v>-11.809999999999999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950</v>
      </c>
      <c r="G8" s="16">
        <f>'[3]22'!G10</f>
        <v>0</v>
      </c>
      <c r="H8" s="17">
        <f t="shared" si="27"/>
        <v>1270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19.829999999999998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19.829999999999998</v>
      </c>
      <c r="AE8" s="8">
        <f t="shared" si="11"/>
        <v>19.829999999999998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19.829999999999998</v>
      </c>
      <c r="AL8" s="8">
        <f t="shared" si="3"/>
        <v>230.34000000000003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230.34000000000003</v>
      </c>
      <c r="AT8" s="8">
        <v>8.02</v>
      </c>
      <c r="AU8" s="8">
        <v>8.02</v>
      </c>
      <c r="AW8" s="204">
        <v>19.829999999999998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19.829999999999998</v>
      </c>
      <c r="BD8" s="204">
        <v>19.829999999999998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19.829999999999998</v>
      </c>
      <c r="BL8" s="8">
        <f t="shared" si="21"/>
        <v>8.02</v>
      </c>
      <c r="BM8" s="8">
        <f t="shared" si="22"/>
        <v>8.02</v>
      </c>
      <c r="BN8" s="8">
        <f t="shared" si="23"/>
        <v>19.829999999999998</v>
      </c>
      <c r="BO8" s="8">
        <f t="shared" si="24"/>
        <v>19.829999999999998</v>
      </c>
      <c r="BP8" s="182">
        <f t="shared" si="25"/>
        <v>-11.809999999999999</v>
      </c>
      <c r="BQ8" s="182">
        <f t="shared" si="26"/>
        <v>-11.809999999999999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950</v>
      </c>
      <c r="G9" s="16">
        <f>'[3]22'!G11</f>
        <v>0</v>
      </c>
      <c r="H9" s="17">
        <f t="shared" si="27"/>
        <v>1270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19.829999999999998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19.829999999999998</v>
      </c>
      <c r="AE9" s="8">
        <f t="shared" si="11"/>
        <v>19.829999999999998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19.829999999999998</v>
      </c>
      <c r="AL9" s="8">
        <f t="shared" si="3"/>
        <v>230.34000000000003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230.34000000000003</v>
      </c>
      <c r="AT9" s="8">
        <v>19.829999999999998</v>
      </c>
      <c r="AU9" s="8">
        <v>19.829999999999998</v>
      </c>
      <c r="AW9" s="204">
        <v>19.829999999999998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19.829999999999998</v>
      </c>
      <c r="BD9" s="204">
        <v>19.829999999999998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19.829999999999998</v>
      </c>
      <c r="BL9" s="8">
        <f t="shared" si="21"/>
        <v>19.829999999999998</v>
      </c>
      <c r="BM9" s="8">
        <f t="shared" si="22"/>
        <v>19.829999999999998</v>
      </c>
      <c r="BN9" s="8">
        <f t="shared" si="23"/>
        <v>19.829999999999998</v>
      </c>
      <c r="BO9" s="8">
        <f t="shared" si="24"/>
        <v>19.829999999999998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950</v>
      </c>
      <c r="G10" s="16">
        <f>'[3]22'!G12</f>
        <v>0</v>
      </c>
      <c r="H10" s="17">
        <f t="shared" si="27"/>
        <v>1270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19.829999999999998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19.829999999999998</v>
      </c>
      <c r="AE10" s="8">
        <f t="shared" si="11"/>
        <v>19.829999999999998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19.829999999999998</v>
      </c>
      <c r="AL10" s="8">
        <f t="shared" si="3"/>
        <v>230.34000000000003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230.34000000000003</v>
      </c>
      <c r="AT10" s="8">
        <v>19.829999999999998</v>
      </c>
      <c r="AU10" s="8">
        <v>19.829999999999998</v>
      </c>
      <c r="AW10" s="204">
        <v>19.829999999999998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19.829999999999998</v>
      </c>
      <c r="BD10" s="204">
        <v>19.829999999999998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19.829999999999998</v>
      </c>
      <c r="BL10" s="8">
        <f t="shared" si="21"/>
        <v>19.829999999999998</v>
      </c>
      <c r="BM10" s="8">
        <f t="shared" si="22"/>
        <v>19.829999999999998</v>
      </c>
      <c r="BN10" s="8">
        <f t="shared" si="23"/>
        <v>19.829999999999998</v>
      </c>
      <c r="BO10" s="8">
        <f t="shared" si="24"/>
        <v>19.829999999999998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950</v>
      </c>
      <c r="G11" s="16">
        <f>'[3]22'!G13</f>
        <v>0</v>
      </c>
      <c r="H11" s="17">
        <f t="shared" si="27"/>
        <v>1270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19.829999999999998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19.829999999999998</v>
      </c>
      <c r="AE11" s="8">
        <f t="shared" si="11"/>
        <v>19.829999999999998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19.829999999999998</v>
      </c>
      <c r="AL11" s="8">
        <f t="shared" si="3"/>
        <v>230.34000000000003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230.34000000000003</v>
      </c>
      <c r="AT11" s="8">
        <v>19.829999999999998</v>
      </c>
      <c r="AU11" s="8">
        <v>19.829999999999998</v>
      </c>
      <c r="AW11" s="204">
        <v>19.829999999999998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19.829999999999998</v>
      </c>
      <c r="BD11" s="204">
        <v>19.829999999999998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19.829999999999998</v>
      </c>
      <c r="BL11" s="8">
        <f t="shared" si="21"/>
        <v>19.829999999999998</v>
      </c>
      <c r="BM11" s="8">
        <f t="shared" si="22"/>
        <v>19.829999999999998</v>
      </c>
      <c r="BN11" s="8">
        <f t="shared" si="23"/>
        <v>19.829999999999998</v>
      </c>
      <c r="BO11" s="8">
        <f t="shared" si="24"/>
        <v>19.829999999999998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950</v>
      </c>
      <c r="G12" s="16">
        <f>'[3]22'!G14</f>
        <v>0</v>
      </c>
      <c r="H12" s="17">
        <f t="shared" si="27"/>
        <v>1270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19.829999999999998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19.829999999999998</v>
      </c>
      <c r="AE12" s="8">
        <f t="shared" si="11"/>
        <v>19.829999999999998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19.829999999999998</v>
      </c>
      <c r="AL12" s="8">
        <f t="shared" si="3"/>
        <v>230.34000000000003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230.34000000000003</v>
      </c>
      <c r="AT12" s="8">
        <v>19.829999999999998</v>
      </c>
      <c r="AU12" s="8">
        <v>19.829999999999998</v>
      </c>
      <c r="AW12" s="204">
        <v>19.829999999999998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19.829999999999998</v>
      </c>
      <c r="BD12" s="204">
        <v>19.829999999999998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19.829999999999998</v>
      </c>
      <c r="BL12" s="8">
        <f t="shared" si="21"/>
        <v>19.829999999999998</v>
      </c>
      <c r="BM12" s="8">
        <f t="shared" si="22"/>
        <v>19.829999999999998</v>
      </c>
      <c r="BN12" s="8">
        <f t="shared" si="23"/>
        <v>19.829999999999998</v>
      </c>
      <c r="BO12" s="8">
        <f t="shared" si="24"/>
        <v>19.829999999999998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950</v>
      </c>
      <c r="G13" s="16">
        <f>'[3]22'!G15</f>
        <v>0</v>
      </c>
      <c r="H13" s="17">
        <f t="shared" si="27"/>
        <v>1270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19.829999999999998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19.829999999999998</v>
      </c>
      <c r="AE13" s="8">
        <f t="shared" si="11"/>
        <v>19.829999999999998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19.829999999999998</v>
      </c>
      <c r="AL13" s="8">
        <f t="shared" si="3"/>
        <v>230.34000000000003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230.34000000000003</v>
      </c>
      <c r="AT13" s="8">
        <v>19.829999999999998</v>
      </c>
      <c r="AU13" s="8">
        <v>19.829999999999998</v>
      </c>
      <c r="AW13" s="204">
        <v>19.829999999999998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19.829999999999998</v>
      </c>
      <c r="BD13" s="204">
        <v>19.829999999999998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19.829999999999998</v>
      </c>
      <c r="BL13" s="8">
        <f t="shared" si="21"/>
        <v>19.829999999999998</v>
      </c>
      <c r="BM13" s="8">
        <f t="shared" si="22"/>
        <v>19.829999999999998</v>
      </c>
      <c r="BN13" s="8">
        <f t="shared" si="23"/>
        <v>19.829999999999998</v>
      </c>
      <c r="BO13" s="8">
        <f t="shared" si="24"/>
        <v>19.829999999999998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950</v>
      </c>
      <c r="G14" s="16">
        <f>'[3]22'!G16</f>
        <v>0</v>
      </c>
      <c r="H14" s="17">
        <f t="shared" si="27"/>
        <v>1270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19.829999999999998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19.829999999999998</v>
      </c>
      <c r="AE14" s="8">
        <f t="shared" si="11"/>
        <v>19.829999999999998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19.829999999999998</v>
      </c>
      <c r="AL14" s="8">
        <f t="shared" si="3"/>
        <v>230.34000000000003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230.34000000000003</v>
      </c>
      <c r="AT14" s="8">
        <v>19.829999999999998</v>
      </c>
      <c r="AU14" s="8">
        <v>19.829999999999998</v>
      </c>
      <c r="AW14" s="204">
        <v>19.829999999999998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19.829999999999998</v>
      </c>
      <c r="BD14" s="204">
        <v>19.829999999999998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19.829999999999998</v>
      </c>
      <c r="BL14" s="8">
        <f t="shared" si="21"/>
        <v>19.829999999999998</v>
      </c>
      <c r="BM14" s="8">
        <f t="shared" si="22"/>
        <v>19.829999999999998</v>
      </c>
      <c r="BN14" s="8">
        <f t="shared" si="23"/>
        <v>19.829999999999998</v>
      </c>
      <c r="BO14" s="8">
        <f t="shared" si="24"/>
        <v>19.829999999999998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950</v>
      </c>
      <c r="G15" s="16">
        <f>'[3]22'!G17</f>
        <v>0</v>
      </c>
      <c r="H15" s="17">
        <f t="shared" si="27"/>
        <v>1270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19.829999999999998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19.829999999999998</v>
      </c>
      <c r="AE15" s="8">
        <f t="shared" si="11"/>
        <v>19.829999999999998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19.829999999999998</v>
      </c>
      <c r="AL15" s="8">
        <f t="shared" si="3"/>
        <v>230.34000000000003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230.34000000000003</v>
      </c>
      <c r="AT15" s="8">
        <v>19.829999999999998</v>
      </c>
      <c r="AU15" s="8">
        <v>19.829999999999998</v>
      </c>
      <c r="AW15" s="204">
        <v>19.829999999999998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19.829999999999998</v>
      </c>
      <c r="BD15" s="204">
        <v>19.829999999999998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19.829999999999998</v>
      </c>
      <c r="BL15" s="8">
        <f t="shared" si="21"/>
        <v>19.829999999999998</v>
      </c>
      <c r="BM15" s="8">
        <f t="shared" si="22"/>
        <v>19.829999999999998</v>
      </c>
      <c r="BN15" s="8">
        <f t="shared" si="23"/>
        <v>19.829999999999998</v>
      </c>
      <c r="BO15" s="8">
        <f t="shared" si="24"/>
        <v>19.829999999999998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950</v>
      </c>
      <c r="G16" s="16">
        <f>'[3]22'!G18</f>
        <v>0</v>
      </c>
      <c r="H16" s="17">
        <f t="shared" si="27"/>
        <v>1270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19.829999999999998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19.829999999999998</v>
      </c>
      <c r="AE16" s="8">
        <f t="shared" si="11"/>
        <v>19.829999999999998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19.829999999999998</v>
      </c>
      <c r="AL16" s="8">
        <f t="shared" si="3"/>
        <v>230.34000000000003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230.34000000000003</v>
      </c>
      <c r="AT16" s="8">
        <v>19.829999999999998</v>
      </c>
      <c r="AU16" s="8">
        <v>19.829999999999998</v>
      </c>
      <c r="AW16" s="204">
        <v>19.829999999999998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19.829999999999998</v>
      </c>
      <c r="BD16" s="204">
        <v>19.829999999999998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19.829999999999998</v>
      </c>
      <c r="BL16" s="8">
        <f t="shared" si="21"/>
        <v>19.829999999999998</v>
      </c>
      <c r="BM16" s="8">
        <f t="shared" si="22"/>
        <v>19.829999999999998</v>
      </c>
      <c r="BN16" s="8">
        <f t="shared" si="23"/>
        <v>19.829999999999998</v>
      </c>
      <c r="BO16" s="8">
        <f t="shared" si="24"/>
        <v>19.829999999999998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950</v>
      </c>
      <c r="G17" s="16">
        <f>'[3]22'!G19</f>
        <v>0</v>
      </c>
      <c r="H17" s="17">
        <f t="shared" si="27"/>
        <v>1270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24.56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24.56</v>
      </c>
      <c r="AE17" s="8">
        <f t="shared" si="11"/>
        <v>24.56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24.56</v>
      </c>
      <c r="AL17" s="8">
        <f t="shared" si="3"/>
        <v>220.88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220.88</v>
      </c>
      <c r="AT17" s="8">
        <v>24.56</v>
      </c>
      <c r="AU17" s="8">
        <v>24.56</v>
      </c>
      <c r="AW17" s="204">
        <v>24.56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24.56</v>
      </c>
      <c r="BD17" s="204">
        <v>24.56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24.56</v>
      </c>
      <c r="BL17" s="8">
        <f t="shared" si="21"/>
        <v>24.56</v>
      </c>
      <c r="BM17" s="8">
        <f t="shared" si="22"/>
        <v>24.56</v>
      </c>
      <c r="BN17" s="8">
        <f t="shared" si="23"/>
        <v>24.56</v>
      </c>
      <c r="BO17" s="8">
        <f t="shared" si="24"/>
        <v>24.56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950</v>
      </c>
      <c r="G18" s="16">
        <f>'[3]22'!G20</f>
        <v>0</v>
      </c>
      <c r="H18" s="17">
        <f t="shared" si="27"/>
        <v>1270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24.56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24.56</v>
      </c>
      <c r="AE18" s="8">
        <f t="shared" si="11"/>
        <v>24.56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24.56</v>
      </c>
      <c r="AL18" s="8">
        <f t="shared" si="3"/>
        <v>220.88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220.88</v>
      </c>
      <c r="AT18" s="8">
        <v>24.56</v>
      </c>
      <c r="AU18" s="8">
        <v>24.56</v>
      </c>
      <c r="AW18" s="204">
        <v>24.56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24.56</v>
      </c>
      <c r="BD18" s="204">
        <v>24.56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24.56</v>
      </c>
      <c r="BL18" s="8">
        <f t="shared" si="21"/>
        <v>24.56</v>
      </c>
      <c r="BM18" s="8">
        <f t="shared" si="22"/>
        <v>24.56</v>
      </c>
      <c r="BN18" s="8">
        <f t="shared" si="23"/>
        <v>24.56</v>
      </c>
      <c r="BO18" s="8">
        <f t="shared" si="24"/>
        <v>24.56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950</v>
      </c>
      <c r="G19" s="16">
        <f>'[3]22'!G21</f>
        <v>0</v>
      </c>
      <c r="H19" s="17">
        <f t="shared" si="27"/>
        <v>1270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26.58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26.58</v>
      </c>
      <c r="AE19" s="8">
        <f t="shared" si="11"/>
        <v>26.58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26.58</v>
      </c>
      <c r="AL19" s="8">
        <f t="shared" ref="AL19:AQ61" si="31">Q19-X19-AE19</f>
        <v>216.84000000000003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216.84000000000003</v>
      </c>
      <c r="AT19" s="8">
        <v>26.58</v>
      </c>
      <c r="AU19" s="8">
        <v>26.58</v>
      </c>
      <c r="AW19" s="204">
        <v>26.58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26.58</v>
      </c>
      <c r="BD19" s="204">
        <v>26.58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26.58</v>
      </c>
      <c r="BL19" s="8">
        <f t="shared" si="21"/>
        <v>26.58</v>
      </c>
      <c r="BM19" s="8">
        <f t="shared" si="22"/>
        <v>26.58</v>
      </c>
      <c r="BN19" s="8">
        <f t="shared" si="23"/>
        <v>26.58</v>
      </c>
      <c r="BO19" s="8">
        <f t="shared" si="24"/>
        <v>26.58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950</v>
      </c>
      <c r="G20" s="16">
        <f>'[3]22'!G22</f>
        <v>0</v>
      </c>
      <c r="H20" s="17">
        <f t="shared" si="27"/>
        <v>1270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26.58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26.58</v>
      </c>
      <c r="AE20" s="8">
        <f t="shared" si="11"/>
        <v>26.58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26.58</v>
      </c>
      <c r="AL20" s="8">
        <f t="shared" si="31"/>
        <v>216.84000000000003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216.84000000000003</v>
      </c>
      <c r="AT20" s="8">
        <v>26.58</v>
      </c>
      <c r="AU20" s="8">
        <v>26.58</v>
      </c>
      <c r="AW20" s="204">
        <v>26.58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26.58</v>
      </c>
      <c r="BD20" s="204">
        <v>26.58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26.58</v>
      </c>
      <c r="BL20" s="8">
        <f t="shared" si="21"/>
        <v>26.58</v>
      </c>
      <c r="BM20" s="8">
        <f t="shared" si="22"/>
        <v>26.58</v>
      </c>
      <c r="BN20" s="8">
        <f t="shared" si="23"/>
        <v>26.58</v>
      </c>
      <c r="BO20" s="8">
        <f t="shared" si="24"/>
        <v>26.58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950</v>
      </c>
      <c r="G21" s="16">
        <f>'[3]22'!G23</f>
        <v>0</v>
      </c>
      <c r="H21" s="17">
        <f t="shared" si="27"/>
        <v>1270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26.58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26.58</v>
      </c>
      <c r="AE21" s="8">
        <f t="shared" si="11"/>
        <v>26.58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26.58</v>
      </c>
      <c r="AL21" s="8">
        <f t="shared" si="31"/>
        <v>216.84000000000003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216.84000000000003</v>
      </c>
      <c r="AT21" s="8">
        <v>26.58</v>
      </c>
      <c r="AU21" s="8">
        <v>26.58</v>
      </c>
      <c r="AW21" s="204">
        <v>26.58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26.58</v>
      </c>
      <c r="BD21" s="204">
        <v>26.58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26.58</v>
      </c>
      <c r="BL21" s="8">
        <f t="shared" si="21"/>
        <v>26.58</v>
      </c>
      <c r="BM21" s="8">
        <f t="shared" si="22"/>
        <v>26.58</v>
      </c>
      <c r="BN21" s="8">
        <f t="shared" si="23"/>
        <v>26.58</v>
      </c>
      <c r="BO21" s="8">
        <f t="shared" si="24"/>
        <v>26.58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950</v>
      </c>
      <c r="G22" s="16">
        <f>'[3]22'!G24</f>
        <v>0</v>
      </c>
      <c r="H22" s="17">
        <f t="shared" si="27"/>
        <v>1270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26.58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26.58</v>
      </c>
      <c r="AE22" s="8">
        <f t="shared" si="11"/>
        <v>26.58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26.58</v>
      </c>
      <c r="AL22" s="8">
        <f t="shared" si="31"/>
        <v>216.84000000000003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216.84000000000003</v>
      </c>
      <c r="AT22" s="8">
        <v>26.58</v>
      </c>
      <c r="AU22" s="8">
        <v>26.58</v>
      </c>
      <c r="AW22" s="204">
        <v>26.58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26.58</v>
      </c>
      <c r="BD22" s="204">
        <v>26.58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26.58</v>
      </c>
      <c r="BL22" s="8">
        <f t="shared" si="21"/>
        <v>26.58</v>
      </c>
      <c r="BM22" s="8">
        <f t="shared" si="22"/>
        <v>26.58</v>
      </c>
      <c r="BN22" s="8">
        <f t="shared" si="23"/>
        <v>26.58</v>
      </c>
      <c r="BO22" s="8">
        <f t="shared" si="24"/>
        <v>26.58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950</v>
      </c>
      <c r="G23" s="16">
        <f>'[3]22'!G25</f>
        <v>0</v>
      </c>
      <c r="H23" s="17">
        <f t="shared" si="27"/>
        <v>1270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25.89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25.89</v>
      </c>
      <c r="AL23" s="8">
        <f t="shared" si="31"/>
        <v>212.11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212.11</v>
      </c>
      <c r="AT23" s="8">
        <v>32</v>
      </c>
      <c r="AU23" s="8">
        <v>25.89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25.89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25.89</v>
      </c>
      <c r="BL23" s="8">
        <f t="shared" si="21"/>
        <v>32</v>
      </c>
      <c r="BM23" s="8">
        <f t="shared" si="22"/>
        <v>25.89</v>
      </c>
      <c r="BN23" s="8">
        <f t="shared" si="23"/>
        <v>32</v>
      </c>
      <c r="BO23" s="8">
        <f t="shared" si="24"/>
        <v>25.89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950</v>
      </c>
      <c r="G24" s="16">
        <f>'[3]22'!G26</f>
        <v>0</v>
      </c>
      <c r="H24" s="17">
        <f t="shared" si="27"/>
        <v>1270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25.89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25.89</v>
      </c>
      <c r="AL24" s="8">
        <f t="shared" si="31"/>
        <v>212.11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212.11</v>
      </c>
      <c r="AT24" s="8">
        <v>32</v>
      </c>
      <c r="AU24" s="8">
        <v>25.89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25.89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25.89</v>
      </c>
      <c r="BL24" s="8">
        <f t="shared" si="21"/>
        <v>32</v>
      </c>
      <c r="BM24" s="8">
        <f t="shared" si="22"/>
        <v>25.89</v>
      </c>
      <c r="BN24" s="8">
        <f t="shared" si="23"/>
        <v>32</v>
      </c>
      <c r="BO24" s="8">
        <f t="shared" si="24"/>
        <v>25.89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950</v>
      </c>
      <c r="G25" s="16">
        <f>'[3]22'!G27</f>
        <v>0</v>
      </c>
      <c r="H25" s="17">
        <f t="shared" si="27"/>
        <v>1270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25.89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25.89</v>
      </c>
      <c r="AL25" s="8">
        <f t="shared" si="31"/>
        <v>212.11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212.11</v>
      </c>
      <c r="AT25" s="8">
        <v>32</v>
      </c>
      <c r="AU25" s="8">
        <v>25.89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25.89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25.89</v>
      </c>
      <c r="BL25" s="8">
        <f t="shared" si="21"/>
        <v>32</v>
      </c>
      <c r="BM25" s="8">
        <f t="shared" si="22"/>
        <v>25.89</v>
      </c>
      <c r="BN25" s="8">
        <f t="shared" si="23"/>
        <v>32</v>
      </c>
      <c r="BO25" s="8">
        <f t="shared" si="24"/>
        <v>25.89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950</v>
      </c>
      <c r="G26" s="16">
        <f>'[3]22'!G28</f>
        <v>0</v>
      </c>
      <c r="H26" s="17">
        <f t="shared" si="27"/>
        <v>1270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25.89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25.89</v>
      </c>
      <c r="AL26" s="8">
        <f t="shared" si="31"/>
        <v>212.11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212.11</v>
      </c>
      <c r="AT26" s="8">
        <v>32</v>
      </c>
      <c r="AU26" s="8">
        <v>25.89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25.89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25.89</v>
      </c>
      <c r="BL26" s="8">
        <f t="shared" si="21"/>
        <v>32</v>
      </c>
      <c r="BM26" s="8">
        <f t="shared" si="22"/>
        <v>25.89</v>
      </c>
      <c r="BN26" s="8">
        <f t="shared" si="23"/>
        <v>32</v>
      </c>
      <c r="BO26" s="8">
        <f t="shared" si="24"/>
        <v>25.89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950</v>
      </c>
      <c r="G27" s="16">
        <f>'[3]22'!G29</f>
        <v>0</v>
      </c>
      <c r="H27" s="17">
        <f t="shared" si="27"/>
        <v>1270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7.66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7.66</v>
      </c>
      <c r="AL27" s="8">
        <f t="shared" si="31"/>
        <v>230.34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230.34</v>
      </c>
      <c r="AT27" s="8">
        <v>32</v>
      </c>
      <c r="AU27" s="8">
        <v>7.66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7.66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7.66</v>
      </c>
      <c r="BL27" s="8">
        <f t="shared" si="21"/>
        <v>32</v>
      </c>
      <c r="BM27" s="8">
        <f t="shared" si="22"/>
        <v>7.66</v>
      </c>
      <c r="BN27" s="8">
        <f t="shared" si="23"/>
        <v>32</v>
      </c>
      <c r="BO27" s="8">
        <f t="shared" si="24"/>
        <v>7.66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950</v>
      </c>
      <c r="G28" s="16">
        <f>'[3]22'!G30</f>
        <v>0</v>
      </c>
      <c r="H28" s="17">
        <f t="shared" si="27"/>
        <v>1270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7.66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7.66</v>
      </c>
      <c r="AL28" s="8">
        <f t="shared" si="31"/>
        <v>230.34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230.34</v>
      </c>
      <c r="AT28" s="8">
        <v>32</v>
      </c>
      <c r="AU28" s="8">
        <v>7.66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7.66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7.66</v>
      </c>
      <c r="BL28" s="8">
        <f t="shared" si="21"/>
        <v>32</v>
      </c>
      <c r="BM28" s="8">
        <f t="shared" si="22"/>
        <v>7.66</v>
      </c>
      <c r="BN28" s="8">
        <f t="shared" si="23"/>
        <v>32</v>
      </c>
      <c r="BO28" s="8">
        <f t="shared" si="24"/>
        <v>7.66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950</v>
      </c>
      <c r="G29" s="16">
        <f>'[3]22'!G31</f>
        <v>0</v>
      </c>
      <c r="H29" s="17">
        <f t="shared" si="27"/>
        <v>1270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7.66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7.66</v>
      </c>
      <c r="AL29" s="8">
        <f t="shared" si="31"/>
        <v>230.34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230.34</v>
      </c>
      <c r="AT29" s="8">
        <v>32</v>
      </c>
      <c r="AU29" s="8">
        <v>7.66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7.66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7.66</v>
      </c>
      <c r="BL29" s="8">
        <f t="shared" si="21"/>
        <v>32</v>
      </c>
      <c r="BM29" s="8">
        <f t="shared" si="22"/>
        <v>7.66</v>
      </c>
      <c r="BN29" s="8">
        <f t="shared" si="23"/>
        <v>32</v>
      </c>
      <c r="BO29" s="8">
        <f t="shared" si="24"/>
        <v>7.66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950</v>
      </c>
      <c r="G30" s="16">
        <f>'[3]22'!G32</f>
        <v>0</v>
      </c>
      <c r="H30" s="17">
        <f t="shared" si="27"/>
        <v>1270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7.66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7.66</v>
      </c>
      <c r="AL30" s="8">
        <f t="shared" si="31"/>
        <v>230.34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230.34</v>
      </c>
      <c r="AT30" s="8">
        <v>32</v>
      </c>
      <c r="AU30" s="8">
        <v>7.66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7.66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7.66</v>
      </c>
      <c r="BL30" s="8">
        <f t="shared" si="21"/>
        <v>32</v>
      </c>
      <c r="BM30" s="8">
        <f t="shared" si="22"/>
        <v>7.66</v>
      </c>
      <c r="BN30" s="8">
        <f t="shared" si="23"/>
        <v>32</v>
      </c>
      <c r="BO30" s="8">
        <f t="shared" si="24"/>
        <v>7.66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950</v>
      </c>
      <c r="G31" s="16">
        <f>'[3]22'!G33</f>
        <v>0</v>
      </c>
      <c r="H31" s="17">
        <f t="shared" si="27"/>
        <v>1270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7.66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7.66</v>
      </c>
      <c r="AL31" s="8">
        <f t="shared" si="31"/>
        <v>230.34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230.34</v>
      </c>
      <c r="AT31" s="8">
        <v>32</v>
      </c>
      <c r="AU31" s="8">
        <v>7.66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7.66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7.66</v>
      </c>
      <c r="BL31" s="8">
        <f t="shared" si="21"/>
        <v>32</v>
      </c>
      <c r="BM31" s="8">
        <f t="shared" si="22"/>
        <v>7.66</v>
      </c>
      <c r="BN31" s="8">
        <f t="shared" si="23"/>
        <v>32</v>
      </c>
      <c r="BO31" s="8">
        <f t="shared" si="24"/>
        <v>7.66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950</v>
      </c>
      <c r="G32" s="16">
        <f>'[3]22'!G34</f>
        <v>0</v>
      </c>
      <c r="H32" s="17">
        <f t="shared" si="27"/>
        <v>1270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17.579999999999998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17.579999999999998</v>
      </c>
      <c r="AL32" s="8">
        <f t="shared" si="31"/>
        <v>220.42000000000002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220.42000000000002</v>
      </c>
      <c r="AT32" s="8">
        <v>32</v>
      </c>
      <c r="AU32" s="8">
        <v>17.579999999999998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17.579999999999998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17.579999999999998</v>
      </c>
      <c r="BL32" s="8">
        <f t="shared" si="21"/>
        <v>32</v>
      </c>
      <c r="BM32" s="8">
        <f t="shared" si="22"/>
        <v>17.579999999999998</v>
      </c>
      <c r="BN32" s="8">
        <f t="shared" si="23"/>
        <v>32</v>
      </c>
      <c r="BO32" s="8">
        <f t="shared" si="24"/>
        <v>17.579999999999998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950</v>
      </c>
      <c r="G33" s="16">
        <f>'[3]22'!G35</f>
        <v>0</v>
      </c>
      <c r="H33" s="17">
        <f t="shared" si="27"/>
        <v>1270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24.56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24.56</v>
      </c>
      <c r="AE33" s="8">
        <f t="shared" si="11"/>
        <v>24.56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24.56</v>
      </c>
      <c r="AL33" s="8">
        <f t="shared" si="31"/>
        <v>220.88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220.88</v>
      </c>
      <c r="AT33" s="8">
        <v>24.56</v>
      </c>
      <c r="AU33" s="8">
        <v>24.56</v>
      </c>
      <c r="AW33" s="204">
        <v>24.56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24.56</v>
      </c>
      <c r="BD33" s="204">
        <v>24.56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24.56</v>
      </c>
      <c r="BL33" s="8">
        <f t="shared" si="21"/>
        <v>24.56</v>
      </c>
      <c r="BM33" s="8">
        <f t="shared" si="22"/>
        <v>24.56</v>
      </c>
      <c r="BN33" s="8">
        <f t="shared" si="23"/>
        <v>24.56</v>
      </c>
      <c r="BO33" s="8">
        <f t="shared" si="24"/>
        <v>24.56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950</v>
      </c>
      <c r="G34" s="16">
        <f>'[3]22'!G36</f>
        <v>0</v>
      </c>
      <c r="H34" s="17">
        <f t="shared" si="27"/>
        <v>1270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24.56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24.56</v>
      </c>
      <c r="AE34" s="8">
        <f t="shared" si="11"/>
        <v>24.56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24.56</v>
      </c>
      <c r="AL34" s="8">
        <f t="shared" si="31"/>
        <v>220.88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220.88</v>
      </c>
      <c r="AT34" s="8">
        <v>24.56</v>
      </c>
      <c r="AU34" s="8">
        <v>24.56</v>
      </c>
      <c r="AW34" s="204">
        <v>24.56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24.56</v>
      </c>
      <c r="BD34" s="204">
        <v>24.56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24.56</v>
      </c>
      <c r="BL34" s="8">
        <f t="shared" si="21"/>
        <v>24.56</v>
      </c>
      <c r="BM34" s="8">
        <f t="shared" si="22"/>
        <v>24.56</v>
      </c>
      <c r="BN34" s="8">
        <f t="shared" si="23"/>
        <v>24.56</v>
      </c>
      <c r="BO34" s="8">
        <f t="shared" si="24"/>
        <v>24.56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950</v>
      </c>
      <c r="G35" s="16">
        <f>'[3]22'!G37</f>
        <v>0</v>
      </c>
      <c r="H35" s="17">
        <f t="shared" si="27"/>
        <v>1270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24.56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24.56</v>
      </c>
      <c r="AE35" s="8">
        <f t="shared" si="11"/>
        <v>24.56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24.56</v>
      </c>
      <c r="AL35" s="8">
        <f t="shared" si="31"/>
        <v>220.88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220.88</v>
      </c>
      <c r="AT35" s="8">
        <v>24.56</v>
      </c>
      <c r="AU35" s="8">
        <v>24.56</v>
      </c>
      <c r="AW35" s="204">
        <v>24.56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24.56</v>
      </c>
      <c r="BD35" s="204">
        <v>24.56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24.56</v>
      </c>
      <c r="BL35" s="8">
        <f t="shared" si="21"/>
        <v>24.56</v>
      </c>
      <c r="BM35" s="8">
        <f t="shared" si="22"/>
        <v>24.56</v>
      </c>
      <c r="BN35" s="8">
        <f t="shared" si="23"/>
        <v>24.56</v>
      </c>
      <c r="BO35" s="8">
        <f t="shared" si="24"/>
        <v>24.56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950</v>
      </c>
      <c r="G36" s="16">
        <f>'[3]22'!G38</f>
        <v>0</v>
      </c>
      <c r="H36" s="17">
        <f t="shared" si="27"/>
        <v>1270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24.56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24.56</v>
      </c>
      <c r="AE36" s="8">
        <f t="shared" si="11"/>
        <v>24.56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24.56</v>
      </c>
      <c r="AL36" s="8">
        <f t="shared" si="31"/>
        <v>220.88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220.88</v>
      </c>
      <c r="AT36" s="8">
        <v>24.56</v>
      </c>
      <c r="AU36" s="8">
        <v>24.56</v>
      </c>
      <c r="AW36" s="204">
        <v>24.56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24.56</v>
      </c>
      <c r="BD36" s="204">
        <v>24.56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24.56</v>
      </c>
      <c r="BL36" s="8">
        <f t="shared" si="21"/>
        <v>24.56</v>
      </c>
      <c r="BM36" s="8">
        <f t="shared" si="22"/>
        <v>24.56</v>
      </c>
      <c r="BN36" s="8">
        <f t="shared" si="23"/>
        <v>24.56</v>
      </c>
      <c r="BO36" s="8">
        <f t="shared" si="24"/>
        <v>24.56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950</v>
      </c>
      <c r="G37" s="16">
        <f>'[3]22'!G39</f>
        <v>0</v>
      </c>
      <c r="H37" s="17">
        <f t="shared" si="27"/>
        <v>1270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24.56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24.56</v>
      </c>
      <c r="AE37" s="8">
        <f t="shared" si="11"/>
        <v>24.56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24.56</v>
      </c>
      <c r="AL37" s="8">
        <f t="shared" si="31"/>
        <v>220.88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220.88</v>
      </c>
      <c r="AT37" s="8">
        <v>24.56</v>
      </c>
      <c r="AU37" s="8">
        <v>24.56</v>
      </c>
      <c r="AW37" s="204">
        <v>24.56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24.56</v>
      </c>
      <c r="BD37" s="204">
        <v>24.56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24.56</v>
      </c>
      <c r="BL37" s="8">
        <f t="shared" si="21"/>
        <v>24.56</v>
      </c>
      <c r="BM37" s="8">
        <f t="shared" si="22"/>
        <v>24.56</v>
      </c>
      <c r="BN37" s="8">
        <f t="shared" si="23"/>
        <v>24.56</v>
      </c>
      <c r="BO37" s="8">
        <f t="shared" si="24"/>
        <v>24.56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950</v>
      </c>
      <c r="G38" s="16">
        <f>'[3]22'!G40</f>
        <v>0</v>
      </c>
      <c r="H38" s="17">
        <f t="shared" si="27"/>
        <v>1270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24.56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24.56</v>
      </c>
      <c r="AE38" s="8">
        <f t="shared" si="11"/>
        <v>24.56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24.56</v>
      </c>
      <c r="AL38" s="8">
        <f t="shared" si="31"/>
        <v>220.88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220.88</v>
      </c>
      <c r="AT38" s="8">
        <v>24.56</v>
      </c>
      <c r="AU38" s="8">
        <v>24.56</v>
      </c>
      <c r="AW38" s="204">
        <v>24.56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24.56</v>
      </c>
      <c r="BD38" s="204">
        <v>24.56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24.56</v>
      </c>
      <c r="BL38" s="8">
        <f t="shared" si="21"/>
        <v>24.56</v>
      </c>
      <c r="BM38" s="8">
        <f t="shared" si="22"/>
        <v>24.56</v>
      </c>
      <c r="BN38" s="8">
        <f t="shared" si="23"/>
        <v>24.56</v>
      </c>
      <c r="BO38" s="8">
        <f t="shared" si="24"/>
        <v>24.56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950</v>
      </c>
      <c r="G39" s="16">
        <f>'[3]22'!G41</f>
        <v>0</v>
      </c>
      <c r="H39" s="17">
        <f t="shared" si="27"/>
        <v>1270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24.56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24.56</v>
      </c>
      <c r="AE39" s="8">
        <f t="shared" si="11"/>
        <v>24.56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24.56</v>
      </c>
      <c r="AL39" s="8">
        <f t="shared" si="31"/>
        <v>220.88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220.88</v>
      </c>
      <c r="AT39" s="8">
        <v>24.56</v>
      </c>
      <c r="AU39" s="8">
        <v>24.56</v>
      </c>
      <c r="AW39" s="204">
        <v>24.56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24.56</v>
      </c>
      <c r="BD39" s="204">
        <v>24.56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24.56</v>
      </c>
      <c r="BL39" s="8">
        <f t="shared" si="21"/>
        <v>24.56</v>
      </c>
      <c r="BM39" s="8">
        <f t="shared" si="22"/>
        <v>24.56</v>
      </c>
      <c r="BN39" s="8">
        <f t="shared" si="23"/>
        <v>24.56</v>
      </c>
      <c r="BO39" s="8">
        <f t="shared" si="24"/>
        <v>24.56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950</v>
      </c>
      <c r="G40" s="16">
        <f>'[3]22'!G42</f>
        <v>0</v>
      </c>
      <c r="H40" s="17">
        <f t="shared" si="27"/>
        <v>1270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24.56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24.56</v>
      </c>
      <c r="AE40" s="8">
        <f t="shared" si="11"/>
        <v>24.56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24.56</v>
      </c>
      <c r="AL40" s="8">
        <f t="shared" si="31"/>
        <v>220.88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220.88</v>
      </c>
      <c r="AT40" s="8">
        <v>24.56</v>
      </c>
      <c r="AU40" s="8">
        <v>24.56</v>
      </c>
      <c r="AW40" s="204">
        <v>24.56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24.56</v>
      </c>
      <c r="BD40" s="204">
        <v>24.56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24.56</v>
      </c>
      <c r="BL40" s="8">
        <f t="shared" si="21"/>
        <v>24.56</v>
      </c>
      <c r="BM40" s="8">
        <f t="shared" si="22"/>
        <v>24.56</v>
      </c>
      <c r="BN40" s="8">
        <f t="shared" si="23"/>
        <v>24.56</v>
      </c>
      <c r="BO40" s="8">
        <f t="shared" si="24"/>
        <v>24.56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950</v>
      </c>
      <c r="G41" s="16">
        <f>'[3]22'!G43</f>
        <v>0</v>
      </c>
      <c r="H41" s="17">
        <f t="shared" si="27"/>
        <v>1270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24.56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24.56</v>
      </c>
      <c r="AE41" s="8">
        <f t="shared" si="11"/>
        <v>24.56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24.56</v>
      </c>
      <c r="AL41" s="8">
        <f t="shared" si="31"/>
        <v>220.88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220.88</v>
      </c>
      <c r="AT41" s="8">
        <v>24.56</v>
      </c>
      <c r="AU41" s="8">
        <v>24.56</v>
      </c>
      <c r="AW41" s="204">
        <v>24.56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24.56</v>
      </c>
      <c r="BD41" s="204">
        <v>24.56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24.56</v>
      </c>
      <c r="BL41" s="8">
        <f t="shared" si="21"/>
        <v>24.56</v>
      </c>
      <c r="BM41" s="8">
        <f t="shared" si="22"/>
        <v>24.56</v>
      </c>
      <c r="BN41" s="8">
        <f t="shared" si="23"/>
        <v>24.56</v>
      </c>
      <c r="BO41" s="8">
        <f t="shared" si="24"/>
        <v>24.56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950</v>
      </c>
      <c r="G42" s="16">
        <f>'[3]22'!G44</f>
        <v>0</v>
      </c>
      <c r="H42" s="17">
        <f t="shared" si="27"/>
        <v>1270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24.56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24.56</v>
      </c>
      <c r="AE42" s="8">
        <f t="shared" si="11"/>
        <v>24.56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24.56</v>
      </c>
      <c r="AL42" s="8">
        <f t="shared" si="31"/>
        <v>220.88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220.88</v>
      </c>
      <c r="AT42" s="8">
        <v>24.56</v>
      </c>
      <c r="AU42" s="8">
        <v>24.56</v>
      </c>
      <c r="AW42" s="204">
        <v>24.56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24.56</v>
      </c>
      <c r="BD42" s="204">
        <v>24.56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24.56</v>
      </c>
      <c r="BL42" s="8">
        <f t="shared" si="21"/>
        <v>24.56</v>
      </c>
      <c r="BM42" s="8">
        <f t="shared" si="22"/>
        <v>24.56</v>
      </c>
      <c r="BN42" s="8">
        <f t="shared" si="23"/>
        <v>24.56</v>
      </c>
      <c r="BO42" s="8">
        <f t="shared" si="24"/>
        <v>24.56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950</v>
      </c>
      <c r="G43" s="16">
        <f>'[3]22'!G45</f>
        <v>0</v>
      </c>
      <c r="H43" s="17">
        <f t="shared" si="27"/>
        <v>1270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24.56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24.56</v>
      </c>
      <c r="AE43" s="8">
        <f t="shared" si="11"/>
        <v>24.56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24.56</v>
      </c>
      <c r="AL43" s="8">
        <f t="shared" si="31"/>
        <v>220.88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220.88</v>
      </c>
      <c r="AT43" s="8">
        <v>24.56</v>
      </c>
      <c r="AU43" s="8">
        <v>24.56</v>
      </c>
      <c r="AW43" s="204">
        <v>24.56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24.56</v>
      </c>
      <c r="BD43" s="204">
        <v>24.56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24.56</v>
      </c>
      <c r="BL43" s="8">
        <f t="shared" si="21"/>
        <v>24.56</v>
      </c>
      <c r="BM43" s="8">
        <f t="shared" si="22"/>
        <v>24.56</v>
      </c>
      <c r="BN43" s="8">
        <f t="shared" si="23"/>
        <v>24.56</v>
      </c>
      <c r="BO43" s="8">
        <f t="shared" si="24"/>
        <v>24.56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950</v>
      </c>
      <c r="G44" s="16">
        <f>'[3]22'!G46</f>
        <v>0</v>
      </c>
      <c r="H44" s="17">
        <f t="shared" si="27"/>
        <v>1270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24.56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24.56</v>
      </c>
      <c r="AE44" s="8">
        <f t="shared" si="11"/>
        <v>24.56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24.56</v>
      </c>
      <c r="AL44" s="8">
        <f t="shared" si="31"/>
        <v>220.88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220.88</v>
      </c>
      <c r="AT44" s="8">
        <v>24.56</v>
      </c>
      <c r="AU44" s="8">
        <v>24.56</v>
      </c>
      <c r="AW44" s="204">
        <v>24.56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24.56</v>
      </c>
      <c r="BD44" s="204">
        <v>24.56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24.56</v>
      </c>
      <c r="BL44" s="8">
        <f t="shared" si="21"/>
        <v>24.56</v>
      </c>
      <c r="BM44" s="8">
        <f t="shared" si="22"/>
        <v>24.56</v>
      </c>
      <c r="BN44" s="8">
        <f t="shared" si="23"/>
        <v>24.56</v>
      </c>
      <c r="BO44" s="8">
        <f t="shared" si="24"/>
        <v>24.56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950</v>
      </c>
      <c r="G45" s="16">
        <f>'[3]22'!G47</f>
        <v>0</v>
      </c>
      <c r="H45" s="17">
        <f t="shared" si="27"/>
        <v>1270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24.56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24.56</v>
      </c>
      <c r="AE45" s="8">
        <f t="shared" si="11"/>
        <v>24.56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24.56</v>
      </c>
      <c r="AL45" s="8">
        <f t="shared" si="31"/>
        <v>220.88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220.88</v>
      </c>
      <c r="AT45" s="8">
        <v>24.56</v>
      </c>
      <c r="AU45" s="8">
        <v>24.56</v>
      </c>
      <c r="AW45" s="204">
        <v>24.56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24.56</v>
      </c>
      <c r="BD45" s="204">
        <v>24.56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24.56</v>
      </c>
      <c r="BL45" s="8">
        <f t="shared" si="21"/>
        <v>24.56</v>
      </c>
      <c r="BM45" s="8">
        <f t="shared" si="22"/>
        <v>24.56</v>
      </c>
      <c r="BN45" s="8">
        <f t="shared" si="23"/>
        <v>24.56</v>
      </c>
      <c r="BO45" s="8">
        <f t="shared" si="24"/>
        <v>24.56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950</v>
      </c>
      <c r="G46" s="16">
        <f>'[3]22'!G48</f>
        <v>0</v>
      </c>
      <c r="H46" s="17">
        <f t="shared" si="27"/>
        <v>1270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24.56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24.56</v>
      </c>
      <c r="AE46" s="8">
        <f t="shared" si="11"/>
        <v>24.56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24.56</v>
      </c>
      <c r="AL46" s="8">
        <f t="shared" si="31"/>
        <v>220.88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220.88</v>
      </c>
      <c r="AT46" s="8">
        <v>24.56</v>
      </c>
      <c r="AU46" s="8">
        <v>24.56</v>
      </c>
      <c r="AW46" s="204">
        <v>24.56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24.56</v>
      </c>
      <c r="BD46" s="204">
        <v>24.56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24.56</v>
      </c>
      <c r="BL46" s="8">
        <f t="shared" si="21"/>
        <v>24.56</v>
      </c>
      <c r="BM46" s="8">
        <f t="shared" si="22"/>
        <v>24.56</v>
      </c>
      <c r="BN46" s="8">
        <f t="shared" si="23"/>
        <v>24.56</v>
      </c>
      <c r="BO46" s="8">
        <f t="shared" si="24"/>
        <v>24.56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950</v>
      </c>
      <c r="G47" s="16">
        <f>'[3]22'!G49</f>
        <v>0</v>
      </c>
      <c r="H47" s="17">
        <f t="shared" si="27"/>
        <v>1270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24.56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24.56</v>
      </c>
      <c r="AE47" s="8">
        <f t="shared" si="11"/>
        <v>24.56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24.56</v>
      </c>
      <c r="AL47" s="8">
        <f t="shared" si="31"/>
        <v>220.88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220.88</v>
      </c>
      <c r="AT47" s="8">
        <v>24.56</v>
      </c>
      <c r="AU47" s="8">
        <v>24.56</v>
      </c>
      <c r="AW47" s="204">
        <v>24.56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24.56</v>
      </c>
      <c r="BD47" s="204">
        <v>24.56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24.56</v>
      </c>
      <c r="BL47" s="8">
        <f t="shared" si="21"/>
        <v>24.56</v>
      </c>
      <c r="BM47" s="8">
        <f t="shared" si="22"/>
        <v>24.56</v>
      </c>
      <c r="BN47" s="8">
        <f t="shared" si="23"/>
        <v>24.56</v>
      </c>
      <c r="BO47" s="8">
        <f t="shared" si="24"/>
        <v>24.56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950</v>
      </c>
      <c r="G48" s="16">
        <f>'[3]22'!G50</f>
        <v>0</v>
      </c>
      <c r="H48" s="17">
        <f t="shared" si="27"/>
        <v>1270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24.56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24.56</v>
      </c>
      <c r="AE48" s="8">
        <f t="shared" si="11"/>
        <v>24.56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24.56</v>
      </c>
      <c r="AL48" s="8">
        <f t="shared" si="31"/>
        <v>220.88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220.88</v>
      </c>
      <c r="AT48" s="8">
        <v>24.56</v>
      </c>
      <c r="AU48" s="8">
        <v>24.56</v>
      </c>
      <c r="AW48" s="204">
        <v>24.56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24.56</v>
      </c>
      <c r="BD48" s="204">
        <v>24.56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24.56</v>
      </c>
      <c r="BL48" s="8">
        <f t="shared" si="21"/>
        <v>24.56</v>
      </c>
      <c r="BM48" s="8">
        <f t="shared" si="22"/>
        <v>24.56</v>
      </c>
      <c r="BN48" s="8">
        <f t="shared" si="23"/>
        <v>24.56</v>
      </c>
      <c r="BO48" s="8">
        <f t="shared" si="24"/>
        <v>24.56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950</v>
      </c>
      <c r="G49" s="16">
        <f>'[3]22'!G51</f>
        <v>0</v>
      </c>
      <c r="H49" s="17">
        <f t="shared" si="27"/>
        <v>1270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24.56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24.56</v>
      </c>
      <c r="AE49" s="8">
        <f t="shared" si="11"/>
        <v>24.56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24.56</v>
      </c>
      <c r="AL49" s="8">
        <f t="shared" si="31"/>
        <v>220.88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220.88</v>
      </c>
      <c r="AT49" s="8">
        <v>24.56</v>
      </c>
      <c r="AU49" s="8">
        <v>24.56</v>
      </c>
      <c r="AW49" s="204">
        <v>24.56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24.56</v>
      </c>
      <c r="BD49" s="204">
        <v>24.56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24.56</v>
      </c>
      <c r="BL49" s="8">
        <f t="shared" si="21"/>
        <v>24.56</v>
      </c>
      <c r="BM49" s="8">
        <f t="shared" si="22"/>
        <v>24.56</v>
      </c>
      <c r="BN49" s="8">
        <f t="shared" si="23"/>
        <v>24.56</v>
      </c>
      <c r="BO49" s="8">
        <f t="shared" si="24"/>
        <v>24.56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950</v>
      </c>
      <c r="G50" s="16">
        <f>'[3]22'!G52</f>
        <v>0</v>
      </c>
      <c r="H50" s="17">
        <f t="shared" si="27"/>
        <v>1270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24.56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24.56</v>
      </c>
      <c r="AE50" s="8">
        <f t="shared" si="11"/>
        <v>24.56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24.56</v>
      </c>
      <c r="AL50" s="8">
        <f t="shared" si="31"/>
        <v>220.88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220.88</v>
      </c>
      <c r="AT50" s="8">
        <v>24.56</v>
      </c>
      <c r="AU50" s="8">
        <v>24.56</v>
      </c>
      <c r="AW50" s="204">
        <v>24.56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24.56</v>
      </c>
      <c r="BD50" s="204">
        <v>24.56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24.56</v>
      </c>
      <c r="BL50" s="8">
        <f t="shared" si="21"/>
        <v>24.56</v>
      </c>
      <c r="BM50" s="8">
        <f t="shared" si="22"/>
        <v>24.56</v>
      </c>
      <c r="BN50" s="8">
        <f t="shared" si="23"/>
        <v>24.56</v>
      </c>
      <c r="BO50" s="8">
        <f t="shared" si="24"/>
        <v>24.56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930</v>
      </c>
      <c r="G51" s="16">
        <f>'[3]22'!G53</f>
        <v>0</v>
      </c>
      <c r="H51" s="17">
        <f t="shared" si="27"/>
        <v>1250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24.56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24.56</v>
      </c>
      <c r="AE51" s="8">
        <f t="shared" si="11"/>
        <v>24.56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24.56</v>
      </c>
      <c r="AL51" s="8">
        <f t="shared" si="31"/>
        <v>220.88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220.88</v>
      </c>
      <c r="AT51" s="8">
        <v>32</v>
      </c>
      <c r="AU51" s="8">
        <v>0</v>
      </c>
      <c r="AW51" s="204">
        <v>24.56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24.56</v>
      </c>
      <c r="BD51" s="204">
        <v>24.56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24.56</v>
      </c>
      <c r="BL51" s="8">
        <f t="shared" si="21"/>
        <v>32</v>
      </c>
      <c r="BM51" s="8">
        <f t="shared" si="22"/>
        <v>0</v>
      </c>
      <c r="BN51" s="8">
        <f t="shared" si="23"/>
        <v>24.56</v>
      </c>
      <c r="BO51" s="8">
        <f t="shared" si="24"/>
        <v>24.56</v>
      </c>
      <c r="BP51" s="182">
        <f t="shared" si="25"/>
        <v>7.4400000000000013</v>
      </c>
      <c r="BQ51" s="182">
        <f t="shared" si="26"/>
        <v>-24.56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930</v>
      </c>
      <c r="G52" s="16">
        <f>'[3]22'!G54</f>
        <v>0</v>
      </c>
      <c r="H52" s="17">
        <f t="shared" si="27"/>
        <v>1250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24.56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24.56</v>
      </c>
      <c r="AE52" s="8">
        <f t="shared" si="11"/>
        <v>24.56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24.56</v>
      </c>
      <c r="AL52" s="8">
        <f t="shared" si="31"/>
        <v>220.88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220.88</v>
      </c>
      <c r="AT52" s="8">
        <v>32</v>
      </c>
      <c r="AU52" s="8">
        <v>0</v>
      </c>
      <c r="AW52" s="204">
        <v>24.56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24.56</v>
      </c>
      <c r="BD52" s="204">
        <v>24.56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24.56</v>
      </c>
      <c r="BL52" s="8">
        <f t="shared" si="21"/>
        <v>32</v>
      </c>
      <c r="BM52" s="8">
        <f t="shared" si="22"/>
        <v>0</v>
      </c>
      <c r="BN52" s="8">
        <f t="shared" si="23"/>
        <v>24.56</v>
      </c>
      <c r="BO52" s="8">
        <f t="shared" si="24"/>
        <v>24.56</v>
      </c>
      <c r="BP52" s="182">
        <f t="shared" si="25"/>
        <v>7.4400000000000013</v>
      </c>
      <c r="BQ52" s="182">
        <f t="shared" si="26"/>
        <v>-24.56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930</v>
      </c>
      <c r="G53" s="16">
        <f>'[3]22'!G55</f>
        <v>0</v>
      </c>
      <c r="H53" s="17">
        <f t="shared" si="27"/>
        <v>1250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24.56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24.56</v>
      </c>
      <c r="AE53" s="8">
        <f t="shared" si="11"/>
        <v>24.56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24.56</v>
      </c>
      <c r="AL53" s="8">
        <f t="shared" si="31"/>
        <v>220.88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220.88</v>
      </c>
      <c r="AT53" s="8">
        <v>32</v>
      </c>
      <c r="AU53" s="8">
        <v>0</v>
      </c>
      <c r="AW53" s="204">
        <v>24.56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24.56</v>
      </c>
      <c r="BD53" s="204">
        <v>24.56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24.56</v>
      </c>
      <c r="BL53" s="8">
        <f t="shared" si="21"/>
        <v>32</v>
      </c>
      <c r="BM53" s="8">
        <f t="shared" si="22"/>
        <v>0</v>
      </c>
      <c r="BN53" s="8">
        <f t="shared" si="23"/>
        <v>24.56</v>
      </c>
      <c r="BO53" s="8">
        <f t="shared" si="24"/>
        <v>24.56</v>
      </c>
      <c r="BP53" s="182">
        <f t="shared" si="25"/>
        <v>7.4400000000000013</v>
      </c>
      <c r="BQ53" s="182">
        <f t="shared" si="26"/>
        <v>-24.56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930</v>
      </c>
      <c r="G54" s="16">
        <f>'[3]22'!G56</f>
        <v>0</v>
      </c>
      <c r="H54" s="17">
        <f t="shared" si="27"/>
        <v>1250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24.56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24.56</v>
      </c>
      <c r="AE54" s="8">
        <f t="shared" si="11"/>
        <v>24.56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24.56</v>
      </c>
      <c r="AL54" s="8">
        <f t="shared" si="31"/>
        <v>220.88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220.88</v>
      </c>
      <c r="AT54" s="8">
        <v>32</v>
      </c>
      <c r="AU54" s="8">
        <v>0</v>
      </c>
      <c r="AW54" s="204">
        <v>24.56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24.56</v>
      </c>
      <c r="BD54" s="204">
        <v>24.56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24.56</v>
      </c>
      <c r="BL54" s="8">
        <f t="shared" si="21"/>
        <v>32</v>
      </c>
      <c r="BM54" s="8">
        <f t="shared" si="22"/>
        <v>0</v>
      </c>
      <c r="BN54" s="8">
        <f t="shared" si="23"/>
        <v>24.56</v>
      </c>
      <c r="BO54" s="8">
        <f t="shared" si="24"/>
        <v>24.56</v>
      </c>
      <c r="BP54" s="182">
        <f t="shared" si="25"/>
        <v>7.4400000000000013</v>
      </c>
      <c r="BQ54" s="182">
        <f t="shared" si="26"/>
        <v>-24.56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930</v>
      </c>
      <c r="G55" s="16">
        <f>'[3]22'!G57</f>
        <v>0</v>
      </c>
      <c r="H55" s="17">
        <f t="shared" si="27"/>
        <v>1250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24.56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24.56</v>
      </c>
      <c r="AE55" s="8">
        <f t="shared" si="11"/>
        <v>24.56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24.56</v>
      </c>
      <c r="AL55" s="8">
        <f t="shared" si="31"/>
        <v>220.88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220.88</v>
      </c>
      <c r="AT55" s="8">
        <v>24.56</v>
      </c>
      <c r="AU55" s="8">
        <v>24.56</v>
      </c>
      <c r="AW55" s="204">
        <v>24.56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24.56</v>
      </c>
      <c r="BD55" s="204">
        <v>24.56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24.56</v>
      </c>
      <c r="BL55" s="8">
        <f t="shared" si="21"/>
        <v>24.56</v>
      </c>
      <c r="BM55" s="8">
        <f t="shared" si="22"/>
        <v>24.56</v>
      </c>
      <c r="BN55" s="8">
        <f t="shared" si="23"/>
        <v>24.56</v>
      </c>
      <c r="BO55" s="8">
        <f t="shared" si="24"/>
        <v>24.56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930</v>
      </c>
      <c r="G56" s="16">
        <f>'[3]22'!G58</f>
        <v>0</v>
      </c>
      <c r="H56" s="17">
        <f t="shared" si="27"/>
        <v>1250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24.56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24.56</v>
      </c>
      <c r="AE56" s="8">
        <f t="shared" si="11"/>
        <v>24.56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24.56</v>
      </c>
      <c r="AL56" s="8">
        <f t="shared" si="31"/>
        <v>220.88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220.88</v>
      </c>
      <c r="AT56" s="8">
        <v>24.56</v>
      </c>
      <c r="AU56" s="8">
        <v>24.56</v>
      </c>
      <c r="AW56" s="204">
        <v>24.56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24.56</v>
      </c>
      <c r="BD56" s="204">
        <v>24.56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24.56</v>
      </c>
      <c r="BL56" s="8">
        <f t="shared" si="21"/>
        <v>24.56</v>
      </c>
      <c r="BM56" s="8">
        <f t="shared" si="22"/>
        <v>24.56</v>
      </c>
      <c r="BN56" s="8">
        <f t="shared" si="23"/>
        <v>24.56</v>
      </c>
      <c r="BO56" s="8">
        <f t="shared" si="24"/>
        <v>24.56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930</v>
      </c>
      <c r="G57" s="16">
        <f>'[3]22'!G59</f>
        <v>0</v>
      </c>
      <c r="H57" s="17">
        <f t="shared" si="27"/>
        <v>1250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24.56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24.56</v>
      </c>
      <c r="AE57" s="8">
        <f t="shared" si="11"/>
        <v>24.56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24.56</v>
      </c>
      <c r="AL57" s="8">
        <f t="shared" si="31"/>
        <v>220.88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220.88</v>
      </c>
      <c r="AT57" s="8">
        <v>24.56</v>
      </c>
      <c r="AU57" s="8">
        <v>24.56</v>
      </c>
      <c r="AW57" s="204">
        <v>24.56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24.56</v>
      </c>
      <c r="BD57" s="204">
        <v>24.56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24.56</v>
      </c>
      <c r="BL57" s="8">
        <f t="shared" si="21"/>
        <v>24.56</v>
      </c>
      <c r="BM57" s="8">
        <f t="shared" si="22"/>
        <v>24.56</v>
      </c>
      <c r="BN57" s="8">
        <f t="shared" si="23"/>
        <v>24.56</v>
      </c>
      <c r="BO57" s="8">
        <f t="shared" si="24"/>
        <v>24.56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930</v>
      </c>
      <c r="G58" s="16">
        <f>'[3]22'!G60</f>
        <v>0</v>
      </c>
      <c r="H58" s="17">
        <f t="shared" si="27"/>
        <v>1250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24.56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24.56</v>
      </c>
      <c r="AE58" s="8">
        <f t="shared" si="11"/>
        <v>24.56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24.56</v>
      </c>
      <c r="AL58" s="8">
        <f t="shared" si="31"/>
        <v>220.88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220.88</v>
      </c>
      <c r="AT58" s="8">
        <v>24.56</v>
      </c>
      <c r="AU58" s="8">
        <v>24.56</v>
      </c>
      <c r="AW58" s="204">
        <v>24.56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24.56</v>
      </c>
      <c r="BD58" s="204">
        <v>24.56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24.56</v>
      </c>
      <c r="BL58" s="8">
        <f t="shared" si="21"/>
        <v>24.56</v>
      </c>
      <c r="BM58" s="8">
        <f t="shared" si="22"/>
        <v>24.56</v>
      </c>
      <c r="BN58" s="8">
        <f t="shared" si="23"/>
        <v>24.56</v>
      </c>
      <c r="BO58" s="8">
        <f t="shared" si="24"/>
        <v>24.56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930</v>
      </c>
      <c r="G59" s="16">
        <f>'[3]22'!G61</f>
        <v>0</v>
      </c>
      <c r="H59" s="17">
        <f t="shared" si="27"/>
        <v>1250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24.56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24.56</v>
      </c>
      <c r="AE59" s="8">
        <f t="shared" si="11"/>
        <v>24.56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24.56</v>
      </c>
      <c r="AL59" s="8">
        <f t="shared" si="31"/>
        <v>220.88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220.88</v>
      </c>
      <c r="AT59" s="8">
        <v>24.56</v>
      </c>
      <c r="AU59" s="8">
        <v>24.56</v>
      </c>
      <c r="AW59" s="204">
        <v>24.56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24.56</v>
      </c>
      <c r="BD59" s="204">
        <v>24.56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24.56</v>
      </c>
      <c r="BL59" s="8">
        <f t="shared" si="21"/>
        <v>24.56</v>
      </c>
      <c r="BM59" s="8">
        <f t="shared" si="22"/>
        <v>24.56</v>
      </c>
      <c r="BN59" s="8">
        <f t="shared" si="23"/>
        <v>24.56</v>
      </c>
      <c r="BO59" s="8">
        <f t="shared" si="24"/>
        <v>24.56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930</v>
      </c>
      <c r="G60" s="16">
        <f>'[3]22'!G62</f>
        <v>0</v>
      </c>
      <c r="H60" s="17">
        <f t="shared" si="27"/>
        <v>1250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24.56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24.56</v>
      </c>
      <c r="AE60" s="8">
        <f t="shared" si="11"/>
        <v>24.56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24.56</v>
      </c>
      <c r="AL60" s="8">
        <f t="shared" si="31"/>
        <v>220.88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220.88</v>
      </c>
      <c r="AT60" s="8">
        <v>24.56</v>
      </c>
      <c r="AU60" s="8">
        <v>24.56</v>
      </c>
      <c r="AW60" s="204">
        <v>24.56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24.56</v>
      </c>
      <c r="BD60" s="204">
        <v>24.56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24.56</v>
      </c>
      <c r="BL60" s="8">
        <f t="shared" si="21"/>
        <v>24.56</v>
      </c>
      <c r="BM60" s="8">
        <f t="shared" si="22"/>
        <v>24.56</v>
      </c>
      <c r="BN60" s="8">
        <f t="shared" si="23"/>
        <v>24.56</v>
      </c>
      <c r="BO60" s="8">
        <f t="shared" si="24"/>
        <v>24.56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930</v>
      </c>
      <c r="G61" s="16">
        <f>'[3]22'!G63</f>
        <v>0</v>
      </c>
      <c r="H61" s="17">
        <f t="shared" si="27"/>
        <v>1250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24.56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24.56</v>
      </c>
      <c r="AE61" s="8">
        <f t="shared" si="11"/>
        <v>24.56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24.56</v>
      </c>
      <c r="AL61" s="8">
        <f t="shared" si="31"/>
        <v>220.88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220.88</v>
      </c>
      <c r="AT61" s="8">
        <v>24.56</v>
      </c>
      <c r="AU61" s="8">
        <v>24.56</v>
      </c>
      <c r="AW61" s="204">
        <v>24.56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24.56</v>
      </c>
      <c r="BD61" s="204">
        <v>24.56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24.56</v>
      </c>
      <c r="BL61" s="8">
        <f t="shared" si="21"/>
        <v>24.56</v>
      </c>
      <c r="BM61" s="8">
        <f t="shared" si="22"/>
        <v>24.56</v>
      </c>
      <c r="BN61" s="8">
        <f t="shared" si="23"/>
        <v>24.56</v>
      </c>
      <c r="BO61" s="8">
        <f t="shared" si="24"/>
        <v>24.56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930</v>
      </c>
      <c r="G62" s="16">
        <f>'[3]22'!G64</f>
        <v>0</v>
      </c>
      <c r="H62" s="17">
        <f t="shared" si="27"/>
        <v>1250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24.56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24.56</v>
      </c>
      <c r="AE62" s="8">
        <f t="shared" si="11"/>
        <v>24.56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24.56</v>
      </c>
      <c r="AL62" s="8">
        <f t="shared" ref="AL62:AN98" si="35">Q62-X62-AE62</f>
        <v>220.88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220.88</v>
      </c>
      <c r="AT62" s="8">
        <v>24.56</v>
      </c>
      <c r="AU62" s="8">
        <v>24.56</v>
      </c>
      <c r="AW62" s="204">
        <v>24.56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24.56</v>
      </c>
      <c r="BD62" s="204">
        <v>24.56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24.56</v>
      </c>
      <c r="BL62" s="8">
        <f t="shared" si="21"/>
        <v>24.56</v>
      </c>
      <c r="BM62" s="8">
        <f t="shared" si="22"/>
        <v>24.56</v>
      </c>
      <c r="BN62" s="8">
        <f t="shared" si="23"/>
        <v>24.56</v>
      </c>
      <c r="BO62" s="8">
        <f t="shared" si="24"/>
        <v>24.56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930</v>
      </c>
      <c r="G63" s="16">
        <f>'[3]22'!G65</f>
        <v>0</v>
      </c>
      <c r="H63" s="17">
        <f t="shared" si="27"/>
        <v>1250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24.56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24.56</v>
      </c>
      <c r="AE63" s="8">
        <f t="shared" si="11"/>
        <v>24.56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24.56</v>
      </c>
      <c r="AL63" s="8">
        <f t="shared" si="35"/>
        <v>220.88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220.88</v>
      </c>
      <c r="AT63" s="8">
        <v>24.56</v>
      </c>
      <c r="AU63" s="8">
        <v>24.56</v>
      </c>
      <c r="AW63" s="204">
        <v>24.56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24.56</v>
      </c>
      <c r="BD63" s="204">
        <v>24.56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24.56</v>
      </c>
      <c r="BL63" s="8">
        <f t="shared" si="21"/>
        <v>24.56</v>
      </c>
      <c r="BM63" s="8">
        <f t="shared" si="22"/>
        <v>24.56</v>
      </c>
      <c r="BN63" s="8">
        <f t="shared" si="23"/>
        <v>24.56</v>
      </c>
      <c r="BO63" s="8">
        <f t="shared" si="24"/>
        <v>24.56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930</v>
      </c>
      <c r="G64" s="16">
        <f>'[3]22'!G66</f>
        <v>0</v>
      </c>
      <c r="H64" s="17">
        <f t="shared" si="27"/>
        <v>1250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24.56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24.56</v>
      </c>
      <c r="AE64" s="8">
        <f t="shared" si="11"/>
        <v>24.56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24.56</v>
      </c>
      <c r="AL64" s="8">
        <f t="shared" si="35"/>
        <v>220.88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220.88</v>
      </c>
      <c r="AT64" s="8">
        <v>24.56</v>
      </c>
      <c r="AU64" s="8">
        <v>24.56</v>
      </c>
      <c r="AW64" s="204">
        <v>24.56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24.56</v>
      </c>
      <c r="BD64" s="204">
        <v>24.56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24.56</v>
      </c>
      <c r="BL64" s="8">
        <f t="shared" si="21"/>
        <v>24.56</v>
      </c>
      <c r="BM64" s="8">
        <f t="shared" si="22"/>
        <v>24.56</v>
      </c>
      <c r="BN64" s="8">
        <f t="shared" si="23"/>
        <v>24.56</v>
      </c>
      <c r="BO64" s="8">
        <f t="shared" si="24"/>
        <v>24.56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930</v>
      </c>
      <c r="G65" s="16">
        <f>'[3]22'!G67</f>
        <v>0</v>
      </c>
      <c r="H65" s="17">
        <f t="shared" si="27"/>
        <v>1250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24.56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24.56</v>
      </c>
      <c r="AE65" s="8">
        <f t="shared" si="11"/>
        <v>24.56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24.56</v>
      </c>
      <c r="AL65" s="8">
        <f t="shared" si="35"/>
        <v>220.88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220.88</v>
      </c>
      <c r="AT65" s="8">
        <v>24.56</v>
      </c>
      <c r="AU65" s="8">
        <v>24.56</v>
      </c>
      <c r="AW65" s="204">
        <v>24.56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24.56</v>
      </c>
      <c r="BD65" s="204">
        <v>24.56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24.56</v>
      </c>
      <c r="BL65" s="8">
        <f t="shared" si="21"/>
        <v>24.56</v>
      </c>
      <c r="BM65" s="8">
        <f t="shared" si="22"/>
        <v>24.56</v>
      </c>
      <c r="BN65" s="8">
        <f t="shared" si="23"/>
        <v>24.56</v>
      </c>
      <c r="BO65" s="8">
        <f t="shared" si="24"/>
        <v>24.56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930</v>
      </c>
      <c r="G66" s="16">
        <f>'[3]22'!G68</f>
        <v>0</v>
      </c>
      <c r="H66" s="17">
        <f t="shared" si="27"/>
        <v>1250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24.56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24.56</v>
      </c>
      <c r="AE66" s="8">
        <f t="shared" si="11"/>
        <v>24.56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24.56</v>
      </c>
      <c r="AL66" s="8">
        <f t="shared" si="35"/>
        <v>220.88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220.88</v>
      </c>
      <c r="AT66" s="8">
        <v>24.56</v>
      </c>
      <c r="AU66" s="8">
        <v>24.56</v>
      </c>
      <c r="AW66" s="204">
        <v>24.56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24.56</v>
      </c>
      <c r="BD66" s="204">
        <v>24.56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24.56</v>
      </c>
      <c r="BL66" s="8">
        <f t="shared" si="21"/>
        <v>24.56</v>
      </c>
      <c r="BM66" s="8">
        <f t="shared" si="22"/>
        <v>24.56</v>
      </c>
      <c r="BN66" s="8">
        <f t="shared" si="23"/>
        <v>24.56</v>
      </c>
      <c r="BO66" s="8">
        <f t="shared" si="24"/>
        <v>24.56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930</v>
      </c>
      <c r="G67" s="16">
        <f>'[3]22'!G69</f>
        <v>0</v>
      </c>
      <c r="H67" s="17">
        <f t="shared" si="27"/>
        <v>1250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24.56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24.56</v>
      </c>
      <c r="AE67" s="8">
        <f t="shared" si="11"/>
        <v>24.56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24.56</v>
      </c>
      <c r="AL67" s="8">
        <f t="shared" si="35"/>
        <v>220.88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220.88</v>
      </c>
      <c r="AT67" s="8">
        <v>24.56</v>
      </c>
      <c r="AU67" s="8">
        <v>24.56</v>
      </c>
      <c r="AW67" s="204">
        <v>24.56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24.56</v>
      </c>
      <c r="BD67" s="204">
        <v>24.56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24.56</v>
      </c>
      <c r="BL67" s="8">
        <f t="shared" si="21"/>
        <v>24.56</v>
      </c>
      <c r="BM67" s="8">
        <f t="shared" si="22"/>
        <v>24.56</v>
      </c>
      <c r="BN67" s="8">
        <f t="shared" si="23"/>
        <v>24.56</v>
      </c>
      <c r="BO67" s="8">
        <f t="shared" si="24"/>
        <v>24.56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930</v>
      </c>
      <c r="G68" s="16">
        <f>'[3]22'!G70</f>
        <v>0</v>
      </c>
      <c r="H68" s="17">
        <f t="shared" si="27"/>
        <v>1250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24.56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24.56</v>
      </c>
      <c r="AE68" s="8">
        <f t="shared" ref="AE68:AE98" si="43">BD68</f>
        <v>24.56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24.56</v>
      </c>
      <c r="AL68" s="8">
        <f t="shared" si="35"/>
        <v>220.88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220.88</v>
      </c>
      <c r="AT68" s="8">
        <v>24.56</v>
      </c>
      <c r="AU68" s="8">
        <v>24.56</v>
      </c>
      <c r="AW68" s="204">
        <v>24.56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24.56</v>
      </c>
      <c r="BD68" s="204">
        <v>24.56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24.56</v>
      </c>
      <c r="BL68" s="8">
        <f t="shared" ref="BL68:BL98" si="53">AT68</f>
        <v>24.56</v>
      </c>
      <c r="BM68" s="8">
        <f t="shared" ref="BM68:BM98" si="54">AU68</f>
        <v>24.56</v>
      </c>
      <c r="BN68" s="8">
        <f t="shared" ref="BN68:BN98" si="55">BC68</f>
        <v>24.56</v>
      </c>
      <c r="BO68" s="8">
        <f t="shared" ref="BO68:BO98" si="56">BJ68</f>
        <v>24.56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930</v>
      </c>
      <c r="G69" s="16">
        <f>'[3]22'!G71</f>
        <v>0</v>
      </c>
      <c r="H69" s="17">
        <f t="shared" ref="H69:H98" si="59">SUM(B69:G69)</f>
        <v>1250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24.56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24.56</v>
      </c>
      <c r="AE69" s="8">
        <f t="shared" si="43"/>
        <v>24.56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24.56</v>
      </c>
      <c r="AL69" s="8">
        <f t="shared" si="35"/>
        <v>220.88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220.88</v>
      </c>
      <c r="AT69" s="8">
        <v>24.56</v>
      </c>
      <c r="AU69" s="8">
        <v>24.56</v>
      </c>
      <c r="AW69" s="204">
        <v>24.56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24.56</v>
      </c>
      <c r="BD69" s="204">
        <v>24.56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24.56</v>
      </c>
      <c r="BL69" s="8">
        <f t="shared" si="53"/>
        <v>24.56</v>
      </c>
      <c r="BM69" s="8">
        <f t="shared" si="54"/>
        <v>24.56</v>
      </c>
      <c r="BN69" s="8">
        <f t="shared" si="55"/>
        <v>24.56</v>
      </c>
      <c r="BO69" s="8">
        <f t="shared" si="56"/>
        <v>24.56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930</v>
      </c>
      <c r="G70" s="16">
        <f>'[3]22'!G72</f>
        <v>0</v>
      </c>
      <c r="H70" s="17">
        <f t="shared" si="59"/>
        <v>1250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24.56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24.56</v>
      </c>
      <c r="AE70" s="8">
        <f t="shared" si="43"/>
        <v>24.56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24.56</v>
      </c>
      <c r="AL70" s="8">
        <f t="shared" si="35"/>
        <v>220.88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220.88</v>
      </c>
      <c r="AT70" s="8">
        <v>24.56</v>
      </c>
      <c r="AU70" s="8">
        <v>24.56</v>
      </c>
      <c r="AW70" s="204">
        <v>24.56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24.56</v>
      </c>
      <c r="BD70" s="204">
        <v>24.56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24.56</v>
      </c>
      <c r="BL70" s="8">
        <f t="shared" si="53"/>
        <v>24.56</v>
      </c>
      <c r="BM70" s="8">
        <f t="shared" si="54"/>
        <v>24.56</v>
      </c>
      <c r="BN70" s="8">
        <f t="shared" si="55"/>
        <v>24.56</v>
      </c>
      <c r="BO70" s="8">
        <f t="shared" si="56"/>
        <v>24.56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930</v>
      </c>
      <c r="G71" s="16">
        <f>'[3]22'!G73</f>
        <v>0</v>
      </c>
      <c r="H71" s="17">
        <f t="shared" si="59"/>
        <v>1250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24.56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24.56</v>
      </c>
      <c r="AE71" s="8">
        <f t="shared" si="43"/>
        <v>24.56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24.56</v>
      </c>
      <c r="AL71" s="8">
        <f t="shared" si="35"/>
        <v>220.88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220.88</v>
      </c>
      <c r="AT71" s="8">
        <v>24.56</v>
      </c>
      <c r="AU71" s="8">
        <v>24.56</v>
      </c>
      <c r="AW71" s="204">
        <v>24.56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24.56</v>
      </c>
      <c r="BD71" s="204">
        <v>24.56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24.56</v>
      </c>
      <c r="BL71" s="8">
        <f t="shared" si="53"/>
        <v>24.56</v>
      </c>
      <c r="BM71" s="8">
        <f t="shared" si="54"/>
        <v>24.56</v>
      </c>
      <c r="BN71" s="8">
        <f t="shared" si="55"/>
        <v>24.56</v>
      </c>
      <c r="BO71" s="8">
        <f t="shared" si="56"/>
        <v>24.56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930</v>
      </c>
      <c r="G72" s="16">
        <f>'[3]22'!G74</f>
        <v>0</v>
      </c>
      <c r="H72" s="17">
        <f t="shared" si="59"/>
        <v>1250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24.56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24.56</v>
      </c>
      <c r="AE72" s="8">
        <f t="shared" si="43"/>
        <v>24.56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24.56</v>
      </c>
      <c r="AL72" s="8">
        <f t="shared" si="35"/>
        <v>220.88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220.88</v>
      </c>
      <c r="AT72" s="8">
        <v>24.56</v>
      </c>
      <c r="AU72" s="8">
        <v>24.56</v>
      </c>
      <c r="AW72" s="204">
        <v>24.56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24.56</v>
      </c>
      <c r="BD72" s="204">
        <v>24.56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24.56</v>
      </c>
      <c r="BL72" s="8">
        <f t="shared" si="53"/>
        <v>24.56</v>
      </c>
      <c r="BM72" s="8">
        <f t="shared" si="54"/>
        <v>24.56</v>
      </c>
      <c r="BN72" s="8">
        <f t="shared" si="55"/>
        <v>24.56</v>
      </c>
      <c r="BO72" s="8">
        <f t="shared" si="56"/>
        <v>24.56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930</v>
      </c>
      <c r="G73" s="16">
        <f>'[3]22'!G75</f>
        <v>0</v>
      </c>
      <c r="H73" s="17">
        <f t="shared" si="59"/>
        <v>1250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19.600000000000001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19.600000000000001</v>
      </c>
      <c r="AE73" s="8">
        <f t="shared" si="43"/>
        <v>19.600000000000001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19.600000000000001</v>
      </c>
      <c r="AL73" s="8">
        <f t="shared" si="35"/>
        <v>230.8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230.8</v>
      </c>
      <c r="AT73" s="8">
        <v>8.02</v>
      </c>
      <c r="AU73" s="8">
        <v>8.02</v>
      </c>
      <c r="AW73" s="204">
        <v>19.600000000000001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19.600000000000001</v>
      </c>
      <c r="BD73" s="204">
        <v>19.600000000000001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19.600000000000001</v>
      </c>
      <c r="BL73" s="8">
        <f t="shared" si="53"/>
        <v>8.02</v>
      </c>
      <c r="BM73" s="8">
        <f t="shared" si="54"/>
        <v>8.02</v>
      </c>
      <c r="BN73" s="8">
        <f t="shared" si="55"/>
        <v>19.600000000000001</v>
      </c>
      <c r="BO73" s="8">
        <f t="shared" si="56"/>
        <v>19.600000000000001</v>
      </c>
      <c r="BP73" s="182">
        <f t="shared" si="57"/>
        <v>-11.580000000000002</v>
      </c>
      <c r="BQ73" s="182">
        <f t="shared" si="58"/>
        <v>-11.580000000000002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930</v>
      </c>
      <c r="G74" s="16">
        <f>'[3]22'!G76</f>
        <v>0</v>
      </c>
      <c r="H74" s="17">
        <f t="shared" si="59"/>
        <v>1250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19.600000000000001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19.600000000000001</v>
      </c>
      <c r="AE74" s="8">
        <f t="shared" si="43"/>
        <v>19.600000000000001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19.600000000000001</v>
      </c>
      <c r="AL74" s="8">
        <f t="shared" si="35"/>
        <v>230.8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230.8</v>
      </c>
      <c r="AT74" s="8">
        <v>8.02</v>
      </c>
      <c r="AU74" s="8">
        <v>8.02</v>
      </c>
      <c r="AW74" s="204">
        <v>19.600000000000001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19.600000000000001</v>
      </c>
      <c r="BD74" s="204">
        <v>19.600000000000001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19.600000000000001</v>
      </c>
      <c r="BL74" s="8">
        <f t="shared" si="53"/>
        <v>8.02</v>
      </c>
      <c r="BM74" s="8">
        <f t="shared" si="54"/>
        <v>8.02</v>
      </c>
      <c r="BN74" s="8">
        <f t="shared" si="55"/>
        <v>19.600000000000001</v>
      </c>
      <c r="BO74" s="8">
        <f t="shared" si="56"/>
        <v>19.600000000000001</v>
      </c>
      <c r="BP74" s="182">
        <f t="shared" si="57"/>
        <v>-11.580000000000002</v>
      </c>
      <c r="BQ74" s="182">
        <f t="shared" si="58"/>
        <v>-11.580000000000002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950</v>
      </c>
      <c r="G75" s="16">
        <f>'[3]22'!G77</f>
        <v>0</v>
      </c>
      <c r="H75" s="17">
        <f t="shared" si="59"/>
        <v>1270</v>
      </c>
      <c r="I75" s="15">
        <f>'[3]22'!J77</f>
        <v>270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19.600000000000001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19.600000000000001</v>
      </c>
      <c r="AE75" s="8">
        <f t="shared" si="43"/>
        <v>19.600000000000001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19.600000000000001</v>
      </c>
      <c r="AL75" s="8">
        <f t="shared" si="35"/>
        <v>230.8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230.8</v>
      </c>
      <c r="AT75" s="8">
        <v>8.02</v>
      </c>
      <c r="AU75" s="8">
        <v>8.02</v>
      </c>
      <c r="AW75" s="204">
        <v>19.600000000000001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19.600000000000001</v>
      </c>
      <c r="BD75" s="204">
        <v>19.600000000000001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19.600000000000001</v>
      </c>
      <c r="BL75" s="8">
        <f t="shared" si="53"/>
        <v>8.02</v>
      </c>
      <c r="BM75" s="8">
        <f t="shared" si="54"/>
        <v>8.02</v>
      </c>
      <c r="BN75" s="8">
        <f t="shared" si="55"/>
        <v>19.600000000000001</v>
      </c>
      <c r="BO75" s="8">
        <f t="shared" si="56"/>
        <v>19.600000000000001</v>
      </c>
      <c r="BP75" s="182">
        <f t="shared" si="57"/>
        <v>-11.580000000000002</v>
      </c>
      <c r="BQ75" s="182">
        <f t="shared" si="58"/>
        <v>-11.580000000000002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950</v>
      </c>
      <c r="G76" s="16">
        <f>'[3]22'!G78</f>
        <v>0</v>
      </c>
      <c r="H76" s="17">
        <f t="shared" si="59"/>
        <v>1270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19.600000000000001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19.600000000000001</v>
      </c>
      <c r="AE76" s="8">
        <f t="shared" si="43"/>
        <v>19.600000000000001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19.600000000000001</v>
      </c>
      <c r="AL76" s="8">
        <f t="shared" si="35"/>
        <v>230.8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230.8</v>
      </c>
      <c r="AT76" s="8">
        <v>8.02</v>
      </c>
      <c r="AU76" s="8">
        <v>8.02</v>
      </c>
      <c r="AW76" s="204">
        <v>19.600000000000001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19.600000000000001</v>
      </c>
      <c r="BD76" s="204">
        <v>19.600000000000001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19.600000000000001</v>
      </c>
      <c r="BL76" s="8">
        <f t="shared" si="53"/>
        <v>8.02</v>
      </c>
      <c r="BM76" s="8">
        <f t="shared" si="54"/>
        <v>8.02</v>
      </c>
      <c r="BN76" s="8">
        <f t="shared" si="55"/>
        <v>19.600000000000001</v>
      </c>
      <c r="BO76" s="8">
        <f t="shared" si="56"/>
        <v>19.600000000000001</v>
      </c>
      <c r="BP76" s="182">
        <f t="shared" si="57"/>
        <v>-11.580000000000002</v>
      </c>
      <c r="BQ76" s="182">
        <f t="shared" si="58"/>
        <v>-11.580000000000002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950</v>
      </c>
      <c r="G77" s="16">
        <f>'[3]22'!G79</f>
        <v>0</v>
      </c>
      <c r="H77" s="17">
        <f t="shared" si="59"/>
        <v>1270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8.02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8.02</v>
      </c>
      <c r="AE77" s="8">
        <f t="shared" si="43"/>
        <v>8.02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8.02</v>
      </c>
      <c r="AL77" s="8">
        <f t="shared" si="35"/>
        <v>253.96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253.96</v>
      </c>
      <c r="AT77" s="8">
        <v>8.02</v>
      </c>
      <c r="AU77" s="8">
        <v>8.02</v>
      </c>
      <c r="AW77" s="204">
        <v>8.02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8.02</v>
      </c>
      <c r="BD77" s="204">
        <v>8.02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8.02</v>
      </c>
      <c r="BL77" s="8">
        <f t="shared" si="53"/>
        <v>8.02</v>
      </c>
      <c r="BM77" s="8">
        <f t="shared" si="54"/>
        <v>8.02</v>
      </c>
      <c r="BN77" s="8">
        <f t="shared" si="55"/>
        <v>8.02</v>
      </c>
      <c r="BO77" s="8">
        <f t="shared" si="56"/>
        <v>8.02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950</v>
      </c>
      <c r="G78" s="16">
        <f>'[3]22'!G80</f>
        <v>0</v>
      </c>
      <c r="H78" s="17">
        <f t="shared" si="59"/>
        <v>1270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8.02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8.02</v>
      </c>
      <c r="AE78" s="8">
        <f t="shared" si="43"/>
        <v>8.02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8.02</v>
      </c>
      <c r="AL78" s="8">
        <f t="shared" si="35"/>
        <v>253.96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253.96</v>
      </c>
      <c r="AT78" s="8">
        <v>8.02</v>
      </c>
      <c r="AU78" s="8">
        <v>8.02</v>
      </c>
      <c r="AW78" s="204">
        <v>8.02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8.02</v>
      </c>
      <c r="BD78" s="204">
        <v>8.02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8.02</v>
      </c>
      <c r="BL78" s="8">
        <f t="shared" si="53"/>
        <v>8.02</v>
      </c>
      <c r="BM78" s="8">
        <f t="shared" si="54"/>
        <v>8.02</v>
      </c>
      <c r="BN78" s="8">
        <f t="shared" si="55"/>
        <v>8.02</v>
      </c>
      <c r="BO78" s="8">
        <f t="shared" si="56"/>
        <v>8.02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950</v>
      </c>
      <c r="G79" s="16">
        <f>'[3]22'!G81</f>
        <v>0</v>
      </c>
      <c r="H79" s="17">
        <f t="shared" si="59"/>
        <v>1270</v>
      </c>
      <c r="I79" s="15">
        <f>'[3]22'!J81</f>
        <v>285.95999999999998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285.95999999999998</v>
      </c>
      <c r="P79" s="18">
        <f>frq!C79</f>
        <v>1</v>
      </c>
      <c r="Q79" s="15">
        <f t="shared" si="33"/>
        <v>285.95999999999998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285.95999999999998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253.95999999999998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253.95999999999998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950</v>
      </c>
      <c r="G80" s="16">
        <f>'[3]22'!G82</f>
        <v>0</v>
      </c>
      <c r="H80" s="17">
        <f t="shared" si="59"/>
        <v>1270</v>
      </c>
      <c r="I80" s="15">
        <f>'[3]22'!J82</f>
        <v>285.95999999999998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285.95999999999998</v>
      </c>
      <c r="P80" s="18">
        <f>frq!C80</f>
        <v>1</v>
      </c>
      <c r="Q80" s="15">
        <f t="shared" si="33"/>
        <v>285.95999999999998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285.95999999999998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253.95999999999998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253.95999999999998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950</v>
      </c>
      <c r="G81" s="16">
        <f>'[3]22'!G83</f>
        <v>0</v>
      </c>
      <c r="H81" s="17">
        <f t="shared" si="59"/>
        <v>1270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8.02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8.02</v>
      </c>
      <c r="AE81" s="8">
        <f t="shared" si="43"/>
        <v>8.02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8.02</v>
      </c>
      <c r="AL81" s="8">
        <f t="shared" si="35"/>
        <v>253.96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253.96</v>
      </c>
      <c r="AT81" s="8">
        <v>8.02</v>
      </c>
      <c r="AU81" s="8">
        <v>8.02</v>
      </c>
      <c r="AW81" s="204">
        <v>8.02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8.02</v>
      </c>
      <c r="BD81" s="204">
        <v>8.02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8.02</v>
      </c>
      <c r="BL81" s="8">
        <f t="shared" si="53"/>
        <v>8.02</v>
      </c>
      <c r="BM81" s="8">
        <f t="shared" si="54"/>
        <v>8.02</v>
      </c>
      <c r="BN81" s="8">
        <f t="shared" si="55"/>
        <v>8.02</v>
      </c>
      <c r="BO81" s="8">
        <f t="shared" si="56"/>
        <v>8.02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950</v>
      </c>
      <c r="G82" s="16">
        <f>'[3]22'!G84</f>
        <v>0</v>
      </c>
      <c r="H82" s="17">
        <f t="shared" si="59"/>
        <v>1270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8.02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8.02</v>
      </c>
      <c r="AE82" s="8">
        <f t="shared" si="43"/>
        <v>8.02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8.02</v>
      </c>
      <c r="AL82" s="8">
        <f t="shared" si="35"/>
        <v>253.96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253.96</v>
      </c>
      <c r="AT82" s="8">
        <v>8.02</v>
      </c>
      <c r="AU82" s="8">
        <v>8.02</v>
      </c>
      <c r="AW82" s="204">
        <v>8.02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8.02</v>
      </c>
      <c r="BD82" s="204">
        <v>8.02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8.02</v>
      </c>
      <c r="BL82" s="8">
        <f t="shared" si="53"/>
        <v>8.02</v>
      </c>
      <c r="BM82" s="8">
        <f t="shared" si="54"/>
        <v>8.02</v>
      </c>
      <c r="BN82" s="8">
        <f t="shared" si="55"/>
        <v>8.02</v>
      </c>
      <c r="BO82" s="8">
        <f t="shared" si="56"/>
        <v>8.02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950</v>
      </c>
      <c r="G83" s="16">
        <f>'[3]22'!G85</f>
        <v>0</v>
      </c>
      <c r="H83" s="17">
        <f t="shared" si="59"/>
        <v>1270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19.600000000000001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19.600000000000001</v>
      </c>
      <c r="AE83" s="8">
        <f t="shared" si="43"/>
        <v>19.600000000000001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19.600000000000001</v>
      </c>
      <c r="AL83" s="8">
        <f t="shared" si="35"/>
        <v>230.8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230.8</v>
      </c>
      <c r="AT83" s="8">
        <v>19.600000000000001</v>
      </c>
      <c r="AU83" s="8">
        <v>19.600000000000001</v>
      </c>
      <c r="AW83" s="204">
        <v>19.600000000000001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19.600000000000001</v>
      </c>
      <c r="BD83" s="204">
        <v>19.600000000000001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19.600000000000001</v>
      </c>
      <c r="BL83" s="8">
        <f t="shared" si="53"/>
        <v>19.600000000000001</v>
      </c>
      <c r="BM83" s="8">
        <f t="shared" si="54"/>
        <v>19.600000000000001</v>
      </c>
      <c r="BN83" s="8">
        <f t="shared" si="55"/>
        <v>19.600000000000001</v>
      </c>
      <c r="BO83" s="8">
        <f t="shared" si="56"/>
        <v>19.600000000000001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950</v>
      </c>
      <c r="G84" s="16">
        <f>'[3]22'!G86</f>
        <v>0</v>
      </c>
      <c r="H84" s="17">
        <f t="shared" si="59"/>
        <v>1270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19.600000000000001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19.600000000000001</v>
      </c>
      <c r="AE84" s="8">
        <f t="shared" si="43"/>
        <v>19.600000000000001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19.600000000000001</v>
      </c>
      <c r="AL84" s="8">
        <f t="shared" si="35"/>
        <v>230.8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230.8</v>
      </c>
      <c r="AT84" s="8">
        <v>19.600000000000001</v>
      </c>
      <c r="AU84" s="8">
        <v>19.600000000000001</v>
      </c>
      <c r="AW84" s="204">
        <v>19.600000000000001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19.600000000000001</v>
      </c>
      <c r="BD84" s="204">
        <v>19.600000000000001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19.600000000000001</v>
      </c>
      <c r="BL84" s="8">
        <f t="shared" si="53"/>
        <v>19.600000000000001</v>
      </c>
      <c r="BM84" s="8">
        <f t="shared" si="54"/>
        <v>19.600000000000001</v>
      </c>
      <c r="BN84" s="8">
        <f t="shared" si="55"/>
        <v>19.600000000000001</v>
      </c>
      <c r="BO84" s="8">
        <f t="shared" si="56"/>
        <v>19.600000000000001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950</v>
      </c>
      <c r="G85" s="16">
        <f>'[3]22'!G87</f>
        <v>0</v>
      </c>
      <c r="H85" s="17">
        <f t="shared" si="59"/>
        <v>1270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19.600000000000001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19.600000000000001</v>
      </c>
      <c r="AE85" s="8">
        <f t="shared" si="43"/>
        <v>19.600000000000001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19.600000000000001</v>
      </c>
      <c r="AL85" s="8">
        <f t="shared" si="35"/>
        <v>230.8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230.8</v>
      </c>
      <c r="AT85" s="8">
        <v>19.600000000000001</v>
      </c>
      <c r="AU85" s="8">
        <v>19.600000000000001</v>
      </c>
      <c r="AW85" s="204">
        <v>19.600000000000001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19.600000000000001</v>
      </c>
      <c r="BD85" s="204">
        <v>19.600000000000001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19.600000000000001</v>
      </c>
      <c r="BL85" s="8">
        <f t="shared" si="53"/>
        <v>19.600000000000001</v>
      </c>
      <c r="BM85" s="8">
        <f t="shared" si="54"/>
        <v>19.600000000000001</v>
      </c>
      <c r="BN85" s="8">
        <f t="shared" si="55"/>
        <v>19.600000000000001</v>
      </c>
      <c r="BO85" s="8">
        <f t="shared" si="56"/>
        <v>19.600000000000001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950</v>
      </c>
      <c r="G86" s="16">
        <f>'[3]22'!G88</f>
        <v>0</v>
      </c>
      <c r="H86" s="17">
        <f t="shared" si="59"/>
        <v>1270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19.600000000000001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19.600000000000001</v>
      </c>
      <c r="AE86" s="8">
        <f t="shared" si="43"/>
        <v>19.600000000000001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19.600000000000001</v>
      </c>
      <c r="AL86" s="8">
        <f t="shared" si="35"/>
        <v>230.8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230.8</v>
      </c>
      <c r="AT86" s="8">
        <v>19.600000000000001</v>
      </c>
      <c r="AU86" s="8">
        <v>19.600000000000001</v>
      </c>
      <c r="AW86" s="204">
        <v>19.600000000000001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19.600000000000001</v>
      </c>
      <c r="BD86" s="204">
        <v>19.600000000000001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19.600000000000001</v>
      </c>
      <c r="BL86" s="8">
        <f t="shared" si="53"/>
        <v>19.600000000000001</v>
      </c>
      <c r="BM86" s="8">
        <f t="shared" si="54"/>
        <v>19.600000000000001</v>
      </c>
      <c r="BN86" s="8">
        <f t="shared" si="55"/>
        <v>19.600000000000001</v>
      </c>
      <c r="BO86" s="8">
        <f t="shared" si="56"/>
        <v>19.600000000000001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950</v>
      </c>
      <c r="G87" s="16">
        <f>'[3]22'!G89</f>
        <v>0</v>
      </c>
      <c r="H87" s="17">
        <f t="shared" si="59"/>
        <v>1270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24.56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24.56</v>
      </c>
      <c r="AE87" s="8">
        <f t="shared" si="43"/>
        <v>24.56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24.56</v>
      </c>
      <c r="AL87" s="8">
        <f t="shared" si="35"/>
        <v>220.88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220.88</v>
      </c>
      <c r="AT87" s="8">
        <v>24.56</v>
      </c>
      <c r="AU87" s="8">
        <v>24.56</v>
      </c>
      <c r="AW87" s="204">
        <v>24.56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24.56</v>
      </c>
      <c r="BD87" s="204">
        <v>24.56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24.56</v>
      </c>
      <c r="BL87" s="8">
        <f t="shared" si="53"/>
        <v>24.56</v>
      </c>
      <c r="BM87" s="8">
        <f t="shared" si="54"/>
        <v>24.56</v>
      </c>
      <c r="BN87" s="8">
        <f t="shared" si="55"/>
        <v>24.56</v>
      </c>
      <c r="BO87" s="8">
        <f t="shared" si="56"/>
        <v>24.56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950</v>
      </c>
      <c r="G88" s="16">
        <f>'[3]22'!G90</f>
        <v>0</v>
      </c>
      <c r="H88" s="17">
        <f t="shared" si="59"/>
        <v>1270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24.56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24.56</v>
      </c>
      <c r="AE88" s="8">
        <f t="shared" si="43"/>
        <v>24.56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24.56</v>
      </c>
      <c r="AL88" s="8">
        <f t="shared" si="35"/>
        <v>220.88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220.88</v>
      </c>
      <c r="AT88" s="8">
        <v>24.56</v>
      </c>
      <c r="AU88" s="8">
        <v>24.56</v>
      </c>
      <c r="AW88" s="204">
        <v>24.56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24.56</v>
      </c>
      <c r="BD88" s="204">
        <v>24.56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24.56</v>
      </c>
      <c r="BL88" s="8">
        <f t="shared" si="53"/>
        <v>24.56</v>
      </c>
      <c r="BM88" s="8">
        <f t="shared" si="54"/>
        <v>24.56</v>
      </c>
      <c r="BN88" s="8">
        <f t="shared" si="55"/>
        <v>24.56</v>
      </c>
      <c r="BO88" s="8">
        <f t="shared" si="56"/>
        <v>24.56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950</v>
      </c>
      <c r="G89" s="16">
        <f>'[3]22'!G91</f>
        <v>0</v>
      </c>
      <c r="H89" s="17">
        <f t="shared" si="59"/>
        <v>1270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24.56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24.56</v>
      </c>
      <c r="AE89" s="8">
        <f t="shared" si="43"/>
        <v>24.56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24.56</v>
      </c>
      <c r="AL89" s="8">
        <f t="shared" si="35"/>
        <v>220.88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220.88</v>
      </c>
      <c r="AT89" s="8">
        <v>24.56</v>
      </c>
      <c r="AU89" s="8">
        <v>24.56</v>
      </c>
      <c r="AW89" s="204">
        <v>24.56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24.56</v>
      </c>
      <c r="BD89" s="204">
        <v>24.56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24.56</v>
      </c>
      <c r="BL89" s="8">
        <f t="shared" si="53"/>
        <v>24.56</v>
      </c>
      <c r="BM89" s="8">
        <f t="shared" si="54"/>
        <v>24.56</v>
      </c>
      <c r="BN89" s="8">
        <f t="shared" si="55"/>
        <v>24.56</v>
      </c>
      <c r="BO89" s="8">
        <f t="shared" si="56"/>
        <v>24.56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950</v>
      </c>
      <c r="G90" s="16">
        <f>'[3]22'!G92</f>
        <v>0</v>
      </c>
      <c r="H90" s="17">
        <f t="shared" si="59"/>
        <v>1270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24.56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24.56</v>
      </c>
      <c r="AE90" s="8">
        <f t="shared" si="43"/>
        <v>24.56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24.56</v>
      </c>
      <c r="AL90" s="8">
        <f t="shared" si="35"/>
        <v>220.88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220.88</v>
      </c>
      <c r="AT90" s="8">
        <v>24.56</v>
      </c>
      <c r="AU90" s="8">
        <v>24.56</v>
      </c>
      <c r="AW90" s="204">
        <v>24.56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24.56</v>
      </c>
      <c r="BD90" s="204">
        <v>24.56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24.56</v>
      </c>
      <c r="BL90" s="8">
        <f t="shared" si="53"/>
        <v>24.56</v>
      </c>
      <c r="BM90" s="8">
        <f t="shared" si="54"/>
        <v>24.56</v>
      </c>
      <c r="BN90" s="8">
        <f t="shared" si="55"/>
        <v>24.56</v>
      </c>
      <c r="BO90" s="8">
        <f t="shared" si="56"/>
        <v>24.56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950</v>
      </c>
      <c r="G91" s="16">
        <f>'[3]22'!G93</f>
        <v>0</v>
      </c>
      <c r="H91" s="17">
        <f t="shared" si="59"/>
        <v>1270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24.56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24.56</v>
      </c>
      <c r="AE91" s="8">
        <f t="shared" si="43"/>
        <v>24.56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24.56</v>
      </c>
      <c r="AL91" s="8">
        <f t="shared" si="35"/>
        <v>220.88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220.88</v>
      </c>
      <c r="AT91" s="8">
        <v>24.56</v>
      </c>
      <c r="AU91" s="8">
        <v>24.56</v>
      </c>
      <c r="AW91" s="204">
        <v>24.56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24.56</v>
      </c>
      <c r="BD91" s="204">
        <v>24.56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24.56</v>
      </c>
      <c r="BL91" s="8">
        <f t="shared" si="53"/>
        <v>24.56</v>
      </c>
      <c r="BM91" s="8">
        <f t="shared" si="54"/>
        <v>24.56</v>
      </c>
      <c r="BN91" s="8">
        <f t="shared" si="55"/>
        <v>24.56</v>
      </c>
      <c r="BO91" s="8">
        <f t="shared" si="56"/>
        <v>24.56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950</v>
      </c>
      <c r="G92" s="16">
        <f>'[3]22'!G94</f>
        <v>0</v>
      </c>
      <c r="H92" s="17">
        <f t="shared" si="59"/>
        <v>1270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24.56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24.56</v>
      </c>
      <c r="AE92" s="8">
        <f t="shared" si="43"/>
        <v>24.56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24.56</v>
      </c>
      <c r="AL92" s="8">
        <f t="shared" si="35"/>
        <v>220.88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220.88</v>
      </c>
      <c r="AT92" s="8">
        <v>24.56</v>
      </c>
      <c r="AU92" s="8">
        <v>24.56</v>
      </c>
      <c r="AW92" s="204">
        <v>24.56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24.56</v>
      </c>
      <c r="BD92" s="204">
        <v>24.56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24.56</v>
      </c>
      <c r="BL92" s="8">
        <f t="shared" si="53"/>
        <v>24.56</v>
      </c>
      <c r="BM92" s="8">
        <f t="shared" si="54"/>
        <v>24.56</v>
      </c>
      <c r="BN92" s="8">
        <f t="shared" si="55"/>
        <v>24.56</v>
      </c>
      <c r="BO92" s="8">
        <f t="shared" si="56"/>
        <v>24.56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950</v>
      </c>
      <c r="G93" s="16">
        <f>'[3]22'!G95</f>
        <v>0</v>
      </c>
      <c r="H93" s="17">
        <f t="shared" si="59"/>
        <v>1270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24.56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24.56</v>
      </c>
      <c r="AE93" s="8">
        <f t="shared" si="43"/>
        <v>24.56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24.56</v>
      </c>
      <c r="AL93" s="8">
        <f t="shared" si="35"/>
        <v>220.88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220.88</v>
      </c>
      <c r="AT93" s="8">
        <v>24.56</v>
      </c>
      <c r="AU93" s="8">
        <v>24.56</v>
      </c>
      <c r="AW93" s="204">
        <v>24.56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24.56</v>
      </c>
      <c r="BD93" s="204">
        <v>24.56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24.56</v>
      </c>
      <c r="BL93" s="8">
        <f t="shared" si="53"/>
        <v>24.56</v>
      </c>
      <c r="BM93" s="8">
        <f t="shared" si="54"/>
        <v>24.56</v>
      </c>
      <c r="BN93" s="8">
        <f t="shared" si="55"/>
        <v>24.56</v>
      </c>
      <c r="BO93" s="8">
        <f t="shared" si="56"/>
        <v>24.56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950</v>
      </c>
      <c r="G94" s="16">
        <f>'[3]22'!G96</f>
        <v>0</v>
      </c>
      <c r="H94" s="17">
        <f t="shared" si="59"/>
        <v>1270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24.56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24.56</v>
      </c>
      <c r="AE94" s="8">
        <f t="shared" si="43"/>
        <v>24.56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24.56</v>
      </c>
      <c r="AL94" s="8">
        <f t="shared" si="35"/>
        <v>220.88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220.88</v>
      </c>
      <c r="AT94" s="8">
        <v>24.56</v>
      </c>
      <c r="AU94" s="8">
        <v>24.56</v>
      </c>
      <c r="AW94" s="204">
        <v>24.56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24.56</v>
      </c>
      <c r="BD94" s="204">
        <v>24.56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24.56</v>
      </c>
      <c r="BL94" s="8">
        <f t="shared" si="53"/>
        <v>24.56</v>
      </c>
      <c r="BM94" s="8">
        <f t="shared" si="54"/>
        <v>24.56</v>
      </c>
      <c r="BN94" s="8">
        <f t="shared" si="55"/>
        <v>24.56</v>
      </c>
      <c r="BO94" s="8">
        <f t="shared" si="56"/>
        <v>24.56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950</v>
      </c>
      <c r="G95" s="16">
        <f>'[3]22'!G97</f>
        <v>0</v>
      </c>
      <c r="H95" s="17">
        <f t="shared" si="59"/>
        <v>1270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24.56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24.56</v>
      </c>
      <c r="AE95" s="8">
        <f t="shared" si="43"/>
        <v>24.56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24.56</v>
      </c>
      <c r="AL95" s="8">
        <f t="shared" si="35"/>
        <v>220.88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220.88</v>
      </c>
      <c r="AT95" s="8">
        <v>24.56</v>
      </c>
      <c r="AU95" s="8">
        <v>24.56</v>
      </c>
      <c r="AW95" s="204">
        <v>24.56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24.56</v>
      </c>
      <c r="BD95" s="204">
        <v>24.56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24.56</v>
      </c>
      <c r="BL95" s="8">
        <f t="shared" si="53"/>
        <v>24.56</v>
      </c>
      <c r="BM95" s="8">
        <f t="shared" si="54"/>
        <v>24.56</v>
      </c>
      <c r="BN95" s="8">
        <f t="shared" si="55"/>
        <v>24.56</v>
      </c>
      <c r="BO95" s="8">
        <f t="shared" si="56"/>
        <v>24.56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950</v>
      </c>
      <c r="G96" s="16">
        <f>'[3]22'!G98</f>
        <v>0</v>
      </c>
      <c r="H96" s="17">
        <f t="shared" si="59"/>
        <v>1270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24.56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24.56</v>
      </c>
      <c r="AE96" s="8">
        <f t="shared" si="43"/>
        <v>24.56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24.56</v>
      </c>
      <c r="AL96" s="8">
        <f t="shared" si="35"/>
        <v>220.88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220.88</v>
      </c>
      <c r="AT96" s="8">
        <v>24.56</v>
      </c>
      <c r="AU96" s="8">
        <v>24.56</v>
      </c>
      <c r="AW96" s="204">
        <v>24.56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24.56</v>
      </c>
      <c r="BD96" s="204">
        <v>24.56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24.56</v>
      </c>
      <c r="BL96" s="8">
        <f t="shared" si="53"/>
        <v>24.56</v>
      </c>
      <c r="BM96" s="8">
        <f t="shared" si="54"/>
        <v>24.56</v>
      </c>
      <c r="BN96" s="8">
        <f t="shared" si="55"/>
        <v>24.56</v>
      </c>
      <c r="BO96" s="8">
        <f t="shared" si="56"/>
        <v>24.56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950</v>
      </c>
      <c r="G97" s="16">
        <f>'[3]22'!G99</f>
        <v>0</v>
      </c>
      <c r="H97" s="17">
        <f t="shared" si="59"/>
        <v>1270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24.56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24.56</v>
      </c>
      <c r="AE97" s="8">
        <f t="shared" si="43"/>
        <v>24.56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24.56</v>
      </c>
      <c r="AL97" s="8">
        <f t="shared" si="35"/>
        <v>220.88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220.88</v>
      </c>
      <c r="AT97" s="8">
        <v>24.56</v>
      </c>
      <c r="AU97" s="8">
        <v>24.56</v>
      </c>
      <c r="AW97" s="204">
        <v>24.56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24.56</v>
      </c>
      <c r="BD97" s="204">
        <v>24.56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24.56</v>
      </c>
      <c r="BL97" s="8">
        <f t="shared" si="53"/>
        <v>24.56</v>
      </c>
      <c r="BM97" s="8">
        <f t="shared" si="54"/>
        <v>24.56</v>
      </c>
      <c r="BN97" s="8">
        <f t="shared" si="55"/>
        <v>24.56</v>
      </c>
      <c r="BO97" s="8">
        <f t="shared" si="56"/>
        <v>24.56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950</v>
      </c>
      <c r="G98" s="16">
        <f>'[3]22'!G100</f>
        <v>0</v>
      </c>
      <c r="H98" s="17">
        <f t="shared" si="59"/>
        <v>1270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24.56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24.56</v>
      </c>
      <c r="AE98" s="8">
        <f t="shared" si="43"/>
        <v>24.56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24.56</v>
      </c>
      <c r="AL98" s="8">
        <f t="shared" si="35"/>
        <v>220.88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220.88</v>
      </c>
      <c r="AT98" s="8">
        <v>24.56</v>
      </c>
      <c r="AU98" s="8">
        <v>24.56</v>
      </c>
      <c r="AW98" s="204">
        <v>24.56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24.56</v>
      </c>
      <c r="BD98" s="204">
        <v>24.56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24.56</v>
      </c>
      <c r="BL98" s="8">
        <f t="shared" si="53"/>
        <v>24.56</v>
      </c>
      <c r="BM98" s="8">
        <f t="shared" si="54"/>
        <v>24.56</v>
      </c>
      <c r="BN98" s="8">
        <f t="shared" si="55"/>
        <v>24.56</v>
      </c>
      <c r="BO98" s="8">
        <f t="shared" si="56"/>
        <v>24.56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6.525129999999999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6.525129999999999</v>
      </c>
      <c r="P99" s="15">
        <f t="shared" si="62"/>
        <v>2.4E-2</v>
      </c>
      <c r="Q99" s="15">
        <f t="shared" si="62"/>
        <v>6.525129999999999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6.525129999999999</v>
      </c>
      <c r="X99" s="15">
        <f t="shared" si="62"/>
        <v>0.58270999999999917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0.58270999999999917</v>
      </c>
      <c r="AE99" s="15">
        <f t="shared" si="62"/>
        <v>0.51856999999999898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0.51856999999999898</v>
      </c>
      <c r="AL99" s="15">
        <f t="shared" si="62"/>
        <v>5.4238499999999936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5.4238499999999936</v>
      </c>
      <c r="AS99" s="15">
        <f t="shared" si="62"/>
        <v>0</v>
      </c>
      <c r="AT99" s="15">
        <f t="shared" si="62"/>
        <v>0.57258999999999927</v>
      </c>
      <c r="AU99" s="15">
        <f t="shared" si="62"/>
        <v>0.48444999999999916</v>
      </c>
      <c r="AV99" s="15">
        <f t="shared" si="62"/>
        <v>0</v>
      </c>
      <c r="AW99" s="15">
        <f t="shared" si="62"/>
        <v>0.58270999999999917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0.58270999999999917</v>
      </c>
      <c r="BD99" s="15">
        <f t="shared" si="62"/>
        <v>0.51856999999999898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0.51856999999999898</v>
      </c>
      <c r="BK99" s="15"/>
      <c r="BL99" s="15">
        <f t="shared" si="63"/>
        <v>0.57258999999999927</v>
      </c>
      <c r="BM99" s="15">
        <f t="shared" si="63"/>
        <v>0.48444999999999916</v>
      </c>
      <c r="BN99" s="15">
        <f t="shared" si="63"/>
        <v>0.58270999999999917</v>
      </c>
      <c r="BO99" s="15">
        <f t="shared" si="63"/>
        <v>0.51856999999999898</v>
      </c>
      <c r="BP99" s="15">
        <f t="shared" si="63"/>
        <v>-1.0120000000000001E-2</v>
      </c>
      <c r="BQ99" s="15">
        <f t="shared" si="63"/>
        <v>-3.4119999999999998E-2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44826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44826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35</v>
      </c>
      <c r="E3">
        <f>PPCL!P3</f>
        <v>0</v>
      </c>
      <c r="F3">
        <f>B3+C3</f>
        <v>203</v>
      </c>
      <c r="G3">
        <f>D3+E3</f>
        <v>35</v>
      </c>
      <c r="H3" s="154"/>
      <c r="I3">
        <f>BRPL_EOD!AI3+BRPL_EOD!AJ3</f>
        <v>9.9</v>
      </c>
      <c r="J3">
        <f>BYPL_EOD!AI3+BYPL_EOD!AJ3</f>
        <v>5.62</v>
      </c>
      <c r="K3">
        <f>MES_EOD!AI3+MES_EOD!AJ3</f>
        <v>2.12</v>
      </c>
      <c r="L3">
        <f>NDMC_EOD!AI3+NDMC_EOD!AJ3</f>
        <v>10.61</v>
      </c>
      <c r="M3">
        <f>TPDDL_EOD!AI3+TPDDL_EOD!AJ3</f>
        <v>6.75</v>
      </c>
      <c r="N3">
        <f t="shared" ref="N3:N66" si="0">SUM(I3:M3)</f>
        <v>35</v>
      </c>
      <c r="O3" s="154">
        <f t="shared" ref="O3:O66" si="1">G3-N3</f>
        <v>0</v>
      </c>
      <c r="P3">
        <v>9.9</v>
      </c>
      <c r="Q3">
        <v>5.62</v>
      </c>
      <c r="R3">
        <v>2.12</v>
      </c>
      <c r="S3">
        <v>10.61</v>
      </c>
      <c r="T3">
        <v>6.75</v>
      </c>
      <c r="U3" s="156">
        <f t="shared" ref="U3:U66" si="2">SUM(P3:T3)</f>
        <v>35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35</v>
      </c>
      <c r="E4">
        <f>PPCL!P4</f>
        <v>0</v>
      </c>
      <c r="F4">
        <f t="shared" ref="F4:F67" si="4">B4+C4</f>
        <v>203</v>
      </c>
      <c r="G4">
        <f t="shared" ref="G4:G67" si="5">D4+E4</f>
        <v>35</v>
      </c>
      <c r="H4" s="154"/>
      <c r="I4">
        <f>BRPL_EOD!AI4+BRPL_EOD!AJ4</f>
        <v>9.9</v>
      </c>
      <c r="J4">
        <f>BYPL_EOD!AI4+BYPL_EOD!AJ4</f>
        <v>5.62</v>
      </c>
      <c r="K4">
        <f>MES_EOD!AI4+MES_EOD!AJ4</f>
        <v>2.12</v>
      </c>
      <c r="L4">
        <f>NDMC_EOD!AI4+NDMC_EOD!AJ4</f>
        <v>10.61</v>
      </c>
      <c r="M4">
        <f>TPDDL_EOD!AI4+TPDDL_EOD!AJ4</f>
        <v>6.75</v>
      </c>
      <c r="N4">
        <f t="shared" si="0"/>
        <v>35</v>
      </c>
      <c r="O4" s="154">
        <f t="shared" si="1"/>
        <v>0</v>
      </c>
      <c r="P4">
        <v>9.9</v>
      </c>
      <c r="Q4">
        <v>5.62</v>
      </c>
      <c r="R4">
        <v>2.12</v>
      </c>
      <c r="S4">
        <v>10.61</v>
      </c>
      <c r="T4">
        <v>6.75</v>
      </c>
      <c r="U4" s="156">
        <f t="shared" si="2"/>
        <v>35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35</v>
      </c>
      <c r="E5">
        <f>PPCL!P5</f>
        <v>0</v>
      </c>
      <c r="F5">
        <f t="shared" si="4"/>
        <v>203</v>
      </c>
      <c r="G5">
        <f t="shared" si="5"/>
        <v>35</v>
      </c>
      <c r="H5" s="154"/>
      <c r="I5">
        <f>BRPL_EOD!AI5+BRPL_EOD!AJ5</f>
        <v>9.9</v>
      </c>
      <c r="J5">
        <f>BYPL_EOD!AI5+BYPL_EOD!AJ5</f>
        <v>5.62</v>
      </c>
      <c r="K5">
        <f>MES_EOD!AI5+MES_EOD!AJ5</f>
        <v>2.12</v>
      </c>
      <c r="L5">
        <f>NDMC_EOD!AI5+NDMC_EOD!AJ5</f>
        <v>10.61</v>
      </c>
      <c r="M5">
        <f>TPDDL_EOD!AI5+TPDDL_EOD!AJ5</f>
        <v>6.75</v>
      </c>
      <c r="N5">
        <f t="shared" si="0"/>
        <v>35</v>
      </c>
      <c r="O5" s="154">
        <f t="shared" si="1"/>
        <v>0</v>
      </c>
      <c r="P5">
        <v>9.9</v>
      </c>
      <c r="Q5">
        <v>5.62</v>
      </c>
      <c r="R5">
        <v>2.12</v>
      </c>
      <c r="S5">
        <v>10.61</v>
      </c>
      <c r="T5">
        <v>6.75</v>
      </c>
      <c r="U5" s="156">
        <f t="shared" si="2"/>
        <v>35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35</v>
      </c>
      <c r="E6">
        <f>PPCL!P6</f>
        <v>0</v>
      </c>
      <c r="F6">
        <f t="shared" si="4"/>
        <v>203</v>
      </c>
      <c r="G6">
        <f t="shared" si="5"/>
        <v>35</v>
      </c>
      <c r="H6" s="154"/>
      <c r="I6">
        <f>BRPL_EOD!AI6+BRPL_EOD!AJ6</f>
        <v>9.9</v>
      </c>
      <c r="J6">
        <f>BYPL_EOD!AI6+BYPL_EOD!AJ6</f>
        <v>5.62</v>
      </c>
      <c r="K6">
        <f>MES_EOD!AI6+MES_EOD!AJ6</f>
        <v>2.12</v>
      </c>
      <c r="L6">
        <f>NDMC_EOD!AI6+NDMC_EOD!AJ6</f>
        <v>10.61</v>
      </c>
      <c r="M6">
        <f>TPDDL_EOD!AI6+TPDDL_EOD!AJ6</f>
        <v>6.75</v>
      </c>
      <c r="N6">
        <f t="shared" si="0"/>
        <v>35</v>
      </c>
      <c r="O6" s="154">
        <f t="shared" si="1"/>
        <v>0</v>
      </c>
      <c r="P6">
        <v>9.9</v>
      </c>
      <c r="Q6">
        <v>5.62</v>
      </c>
      <c r="R6">
        <v>2.12</v>
      </c>
      <c r="S6">
        <v>10.61</v>
      </c>
      <c r="T6">
        <v>6.75</v>
      </c>
      <c r="U6" s="156">
        <f t="shared" si="2"/>
        <v>35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35</v>
      </c>
      <c r="E7">
        <f>PPCL!P7</f>
        <v>0</v>
      </c>
      <c r="F7">
        <f t="shared" si="4"/>
        <v>203</v>
      </c>
      <c r="G7">
        <f t="shared" si="5"/>
        <v>35</v>
      </c>
      <c r="H7" s="154"/>
      <c r="I7">
        <f>BRPL_EOD!AI7+BRPL_EOD!AJ7</f>
        <v>9.9</v>
      </c>
      <c r="J7">
        <f>BYPL_EOD!AI7+BYPL_EOD!AJ7</f>
        <v>5.62</v>
      </c>
      <c r="K7">
        <f>MES_EOD!AI7+MES_EOD!AJ7</f>
        <v>2.12</v>
      </c>
      <c r="L7">
        <f>NDMC_EOD!AI7+NDMC_EOD!AJ7</f>
        <v>10.61</v>
      </c>
      <c r="M7">
        <f>TPDDL_EOD!AI7+TPDDL_EOD!AJ7</f>
        <v>6.75</v>
      </c>
      <c r="N7">
        <f t="shared" si="0"/>
        <v>35</v>
      </c>
      <c r="O7" s="154">
        <f t="shared" si="1"/>
        <v>0</v>
      </c>
      <c r="P7">
        <v>9.9</v>
      </c>
      <c r="Q7">
        <v>5.62</v>
      </c>
      <c r="R7">
        <v>2.12</v>
      </c>
      <c r="S7">
        <v>10.61</v>
      </c>
      <c r="T7">
        <v>6.75</v>
      </c>
      <c r="U7" s="156">
        <f t="shared" si="2"/>
        <v>35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35</v>
      </c>
      <c r="E8">
        <f>PPCL!P8</f>
        <v>0</v>
      </c>
      <c r="F8">
        <f t="shared" si="4"/>
        <v>203</v>
      </c>
      <c r="G8">
        <f t="shared" si="5"/>
        <v>35</v>
      </c>
      <c r="H8" s="154"/>
      <c r="I8">
        <f>BRPL_EOD!AI8+BRPL_EOD!AJ8</f>
        <v>9.9</v>
      </c>
      <c r="J8">
        <f>BYPL_EOD!AI8+BYPL_EOD!AJ8</f>
        <v>5.62</v>
      </c>
      <c r="K8">
        <f>MES_EOD!AI8+MES_EOD!AJ8</f>
        <v>2.12</v>
      </c>
      <c r="L8">
        <f>NDMC_EOD!AI8+NDMC_EOD!AJ8</f>
        <v>10.61</v>
      </c>
      <c r="M8">
        <f>TPDDL_EOD!AI8+TPDDL_EOD!AJ8</f>
        <v>6.75</v>
      </c>
      <c r="N8">
        <f t="shared" si="0"/>
        <v>35</v>
      </c>
      <c r="O8" s="154">
        <f t="shared" si="1"/>
        <v>0</v>
      </c>
      <c r="P8">
        <v>9.9</v>
      </c>
      <c r="Q8">
        <v>5.62</v>
      </c>
      <c r="R8">
        <v>2.12</v>
      </c>
      <c r="S8">
        <v>10.61</v>
      </c>
      <c r="T8">
        <v>6.75</v>
      </c>
      <c r="U8" s="156">
        <f t="shared" si="2"/>
        <v>35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35</v>
      </c>
      <c r="E9">
        <f>PPCL!P9</f>
        <v>0</v>
      </c>
      <c r="F9">
        <f t="shared" si="4"/>
        <v>203</v>
      </c>
      <c r="G9">
        <f t="shared" si="5"/>
        <v>35</v>
      </c>
      <c r="H9" s="154"/>
      <c r="I9">
        <f>BRPL_EOD!AI9+BRPL_EOD!AJ9</f>
        <v>9.9</v>
      </c>
      <c r="J9">
        <f>BYPL_EOD!AI9+BYPL_EOD!AJ9</f>
        <v>5.62</v>
      </c>
      <c r="K9">
        <f>MES_EOD!AI9+MES_EOD!AJ9</f>
        <v>2.12</v>
      </c>
      <c r="L9">
        <f>NDMC_EOD!AI9+NDMC_EOD!AJ9</f>
        <v>10.61</v>
      </c>
      <c r="M9">
        <f>TPDDL_EOD!AI9+TPDDL_EOD!AJ9</f>
        <v>6.75</v>
      </c>
      <c r="N9">
        <f t="shared" si="0"/>
        <v>35</v>
      </c>
      <c r="O9" s="154">
        <f t="shared" si="1"/>
        <v>0</v>
      </c>
      <c r="P9">
        <v>9.9</v>
      </c>
      <c r="Q9">
        <v>5.62</v>
      </c>
      <c r="R9">
        <v>2.12</v>
      </c>
      <c r="S9">
        <v>10.61</v>
      </c>
      <c r="T9">
        <v>6.75</v>
      </c>
      <c r="U9" s="156">
        <f t="shared" si="2"/>
        <v>35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35</v>
      </c>
      <c r="E10">
        <f>PPCL!P10</f>
        <v>0</v>
      </c>
      <c r="F10">
        <f t="shared" si="4"/>
        <v>203</v>
      </c>
      <c r="G10">
        <f t="shared" si="5"/>
        <v>35</v>
      </c>
      <c r="H10" s="154"/>
      <c r="I10">
        <f>BRPL_EOD!AI10+BRPL_EOD!AJ10</f>
        <v>9.9</v>
      </c>
      <c r="J10">
        <f>BYPL_EOD!AI10+BYPL_EOD!AJ10</f>
        <v>5.62</v>
      </c>
      <c r="K10">
        <f>MES_EOD!AI10+MES_EOD!AJ10</f>
        <v>2.12</v>
      </c>
      <c r="L10">
        <f>NDMC_EOD!AI10+NDMC_EOD!AJ10</f>
        <v>10.61</v>
      </c>
      <c r="M10">
        <f>TPDDL_EOD!AI10+TPDDL_EOD!AJ10</f>
        <v>6.75</v>
      </c>
      <c r="N10">
        <f t="shared" si="0"/>
        <v>35</v>
      </c>
      <c r="O10" s="154">
        <f t="shared" si="1"/>
        <v>0</v>
      </c>
      <c r="P10">
        <v>9.9</v>
      </c>
      <c r="Q10">
        <v>5.62</v>
      </c>
      <c r="R10">
        <v>2.12</v>
      </c>
      <c r="S10">
        <v>10.61</v>
      </c>
      <c r="T10">
        <v>6.75</v>
      </c>
      <c r="U10" s="156">
        <f t="shared" si="2"/>
        <v>35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35</v>
      </c>
      <c r="E11">
        <f>PPCL!P11</f>
        <v>0</v>
      </c>
      <c r="F11">
        <f t="shared" si="4"/>
        <v>203</v>
      </c>
      <c r="G11">
        <f t="shared" si="5"/>
        <v>35</v>
      </c>
      <c r="H11" s="154"/>
      <c r="I11">
        <f>BRPL_EOD!AI11+BRPL_EOD!AJ11</f>
        <v>9.9</v>
      </c>
      <c r="J11">
        <f>BYPL_EOD!AI11+BYPL_EOD!AJ11</f>
        <v>5.62</v>
      </c>
      <c r="K11">
        <f>MES_EOD!AI11+MES_EOD!AJ11</f>
        <v>2.12</v>
      </c>
      <c r="L11">
        <f>NDMC_EOD!AI11+NDMC_EOD!AJ11</f>
        <v>10.61</v>
      </c>
      <c r="M11">
        <f>TPDDL_EOD!AI11+TPDDL_EOD!AJ11</f>
        <v>6.75</v>
      </c>
      <c r="N11">
        <f t="shared" si="0"/>
        <v>35</v>
      </c>
      <c r="O11" s="154">
        <f t="shared" si="1"/>
        <v>0</v>
      </c>
      <c r="P11">
        <v>9.9</v>
      </c>
      <c r="Q11">
        <v>5.62</v>
      </c>
      <c r="R11">
        <v>2.12</v>
      </c>
      <c r="S11">
        <v>10.61</v>
      </c>
      <c r="T11">
        <v>6.75</v>
      </c>
      <c r="U11" s="156">
        <f t="shared" si="2"/>
        <v>35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35</v>
      </c>
      <c r="E12">
        <f>PPCL!P12</f>
        <v>0</v>
      </c>
      <c r="F12">
        <f t="shared" si="4"/>
        <v>203</v>
      </c>
      <c r="G12">
        <f t="shared" si="5"/>
        <v>35</v>
      </c>
      <c r="H12" s="154"/>
      <c r="I12">
        <f>BRPL_EOD!AI12+BRPL_EOD!AJ12</f>
        <v>9.9</v>
      </c>
      <c r="J12">
        <f>BYPL_EOD!AI12+BYPL_EOD!AJ12</f>
        <v>5.62</v>
      </c>
      <c r="K12">
        <f>MES_EOD!AI12+MES_EOD!AJ12</f>
        <v>2.12</v>
      </c>
      <c r="L12">
        <f>NDMC_EOD!AI12+NDMC_EOD!AJ12</f>
        <v>10.61</v>
      </c>
      <c r="M12">
        <f>TPDDL_EOD!AI12+TPDDL_EOD!AJ12</f>
        <v>6.75</v>
      </c>
      <c r="N12">
        <f t="shared" si="0"/>
        <v>35</v>
      </c>
      <c r="O12" s="154">
        <f t="shared" si="1"/>
        <v>0</v>
      </c>
      <c r="P12">
        <v>9.9</v>
      </c>
      <c r="Q12">
        <v>5.62</v>
      </c>
      <c r="R12">
        <v>2.12</v>
      </c>
      <c r="S12">
        <v>10.61</v>
      </c>
      <c r="T12">
        <v>6.75</v>
      </c>
      <c r="U12" s="156">
        <f t="shared" si="2"/>
        <v>35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35</v>
      </c>
      <c r="E13">
        <f>PPCL!P13</f>
        <v>0</v>
      </c>
      <c r="F13">
        <f t="shared" si="4"/>
        <v>203</v>
      </c>
      <c r="G13">
        <f t="shared" si="5"/>
        <v>35</v>
      </c>
      <c r="H13" s="154"/>
      <c r="I13">
        <f>BRPL_EOD!AI13+BRPL_EOD!AJ13</f>
        <v>9.9</v>
      </c>
      <c r="J13">
        <f>BYPL_EOD!AI13+BYPL_EOD!AJ13</f>
        <v>5.62</v>
      </c>
      <c r="K13">
        <f>MES_EOD!AI13+MES_EOD!AJ13</f>
        <v>2.12</v>
      </c>
      <c r="L13">
        <f>NDMC_EOD!AI13+NDMC_EOD!AJ13</f>
        <v>10.61</v>
      </c>
      <c r="M13">
        <f>TPDDL_EOD!AI13+TPDDL_EOD!AJ13</f>
        <v>6.75</v>
      </c>
      <c r="N13">
        <f t="shared" si="0"/>
        <v>35</v>
      </c>
      <c r="O13" s="154">
        <f t="shared" si="1"/>
        <v>0</v>
      </c>
      <c r="P13">
        <v>9.9</v>
      </c>
      <c r="Q13">
        <v>5.62</v>
      </c>
      <c r="R13">
        <v>2.12</v>
      </c>
      <c r="S13">
        <v>10.61</v>
      </c>
      <c r="T13">
        <v>6.75</v>
      </c>
      <c r="U13" s="156">
        <f t="shared" si="2"/>
        <v>35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35</v>
      </c>
      <c r="E14">
        <f>PPCL!P14</f>
        <v>0</v>
      </c>
      <c r="F14">
        <f t="shared" si="4"/>
        <v>203</v>
      </c>
      <c r="G14">
        <f t="shared" si="5"/>
        <v>35</v>
      </c>
      <c r="H14" s="154"/>
      <c r="I14">
        <f>BRPL_EOD!AI14+BRPL_EOD!AJ14</f>
        <v>9.9</v>
      </c>
      <c r="J14">
        <f>BYPL_EOD!AI14+BYPL_EOD!AJ14</f>
        <v>5.62</v>
      </c>
      <c r="K14">
        <f>MES_EOD!AI14+MES_EOD!AJ14</f>
        <v>2.12</v>
      </c>
      <c r="L14">
        <f>NDMC_EOD!AI14+NDMC_EOD!AJ14</f>
        <v>10.61</v>
      </c>
      <c r="M14">
        <f>TPDDL_EOD!AI14+TPDDL_EOD!AJ14</f>
        <v>6.75</v>
      </c>
      <c r="N14">
        <f t="shared" si="0"/>
        <v>35</v>
      </c>
      <c r="O14" s="154">
        <f t="shared" si="1"/>
        <v>0</v>
      </c>
      <c r="P14">
        <v>9.9</v>
      </c>
      <c r="Q14">
        <v>5.62</v>
      </c>
      <c r="R14">
        <v>2.12</v>
      </c>
      <c r="S14">
        <v>10.61</v>
      </c>
      <c r="T14">
        <v>6.75</v>
      </c>
      <c r="U14" s="156">
        <f t="shared" si="2"/>
        <v>35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35</v>
      </c>
      <c r="E15">
        <f>PPCL!P15</f>
        <v>0</v>
      </c>
      <c r="F15">
        <f t="shared" si="4"/>
        <v>203</v>
      </c>
      <c r="G15">
        <f t="shared" si="5"/>
        <v>35</v>
      </c>
      <c r="H15" s="154"/>
      <c r="I15">
        <f>BRPL_EOD!AI15+BRPL_EOD!AJ15</f>
        <v>9.9</v>
      </c>
      <c r="J15">
        <f>BYPL_EOD!AI15+BYPL_EOD!AJ15</f>
        <v>5.62</v>
      </c>
      <c r="K15">
        <f>MES_EOD!AI15+MES_EOD!AJ15</f>
        <v>2.12</v>
      </c>
      <c r="L15">
        <f>NDMC_EOD!AI15+NDMC_EOD!AJ15</f>
        <v>10.61</v>
      </c>
      <c r="M15">
        <f>TPDDL_EOD!AI15+TPDDL_EOD!AJ15</f>
        <v>6.75</v>
      </c>
      <c r="N15">
        <f t="shared" si="0"/>
        <v>35</v>
      </c>
      <c r="O15" s="154">
        <f t="shared" si="1"/>
        <v>0</v>
      </c>
      <c r="P15">
        <v>9.9</v>
      </c>
      <c r="Q15">
        <v>5.62</v>
      </c>
      <c r="R15">
        <v>2.12</v>
      </c>
      <c r="S15">
        <v>10.61</v>
      </c>
      <c r="T15">
        <v>6.75</v>
      </c>
      <c r="U15" s="156">
        <f t="shared" si="2"/>
        <v>35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35</v>
      </c>
      <c r="E16">
        <f>PPCL!P16</f>
        <v>0</v>
      </c>
      <c r="F16">
        <f t="shared" si="4"/>
        <v>203</v>
      </c>
      <c r="G16">
        <f t="shared" si="5"/>
        <v>35</v>
      </c>
      <c r="H16" s="154"/>
      <c r="I16">
        <f>BRPL_EOD!AI16+BRPL_EOD!AJ16</f>
        <v>9.9</v>
      </c>
      <c r="J16">
        <f>BYPL_EOD!AI16+BYPL_EOD!AJ16</f>
        <v>5.62</v>
      </c>
      <c r="K16">
        <f>MES_EOD!AI16+MES_EOD!AJ16</f>
        <v>2.12</v>
      </c>
      <c r="L16">
        <f>NDMC_EOD!AI16+NDMC_EOD!AJ16</f>
        <v>10.61</v>
      </c>
      <c r="M16">
        <f>TPDDL_EOD!AI16+TPDDL_EOD!AJ16</f>
        <v>6.75</v>
      </c>
      <c r="N16">
        <f t="shared" si="0"/>
        <v>35</v>
      </c>
      <c r="O16" s="154">
        <f t="shared" si="1"/>
        <v>0</v>
      </c>
      <c r="P16">
        <v>9.9</v>
      </c>
      <c r="Q16">
        <v>5.62</v>
      </c>
      <c r="R16">
        <v>2.12</v>
      </c>
      <c r="S16">
        <v>10.61</v>
      </c>
      <c r="T16">
        <v>6.75</v>
      </c>
      <c r="U16" s="156">
        <f t="shared" si="2"/>
        <v>35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35</v>
      </c>
      <c r="E17">
        <f>PPCL!P17</f>
        <v>0</v>
      </c>
      <c r="F17">
        <f t="shared" si="4"/>
        <v>203</v>
      </c>
      <c r="G17">
        <f t="shared" si="5"/>
        <v>35</v>
      </c>
      <c r="H17" s="154"/>
      <c r="I17">
        <f>BRPL_EOD!AI17+BRPL_EOD!AJ17</f>
        <v>9.9</v>
      </c>
      <c r="J17">
        <f>BYPL_EOD!AI17+BYPL_EOD!AJ17</f>
        <v>5.62</v>
      </c>
      <c r="K17">
        <f>MES_EOD!AI17+MES_EOD!AJ17</f>
        <v>2.12</v>
      </c>
      <c r="L17">
        <f>NDMC_EOD!AI17+NDMC_EOD!AJ17</f>
        <v>10.61</v>
      </c>
      <c r="M17">
        <f>TPDDL_EOD!AI17+TPDDL_EOD!AJ17</f>
        <v>6.75</v>
      </c>
      <c r="N17">
        <f t="shared" si="0"/>
        <v>35</v>
      </c>
      <c r="O17" s="154">
        <f t="shared" si="1"/>
        <v>0</v>
      </c>
      <c r="P17">
        <v>9.9</v>
      </c>
      <c r="Q17">
        <v>5.62</v>
      </c>
      <c r="R17">
        <v>2.12</v>
      </c>
      <c r="S17">
        <v>10.61</v>
      </c>
      <c r="T17">
        <v>6.75</v>
      </c>
      <c r="U17" s="156">
        <f t="shared" si="2"/>
        <v>35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35</v>
      </c>
      <c r="E18">
        <f>PPCL!P18</f>
        <v>0</v>
      </c>
      <c r="F18">
        <f t="shared" si="4"/>
        <v>203</v>
      </c>
      <c r="G18">
        <f t="shared" si="5"/>
        <v>35</v>
      </c>
      <c r="H18" s="154"/>
      <c r="I18">
        <f>BRPL_EOD!AI18+BRPL_EOD!AJ18</f>
        <v>9.9</v>
      </c>
      <c r="J18">
        <f>BYPL_EOD!AI18+BYPL_EOD!AJ18</f>
        <v>5.62</v>
      </c>
      <c r="K18">
        <f>MES_EOD!AI18+MES_EOD!AJ18</f>
        <v>2.12</v>
      </c>
      <c r="L18">
        <f>NDMC_EOD!AI18+NDMC_EOD!AJ18</f>
        <v>10.61</v>
      </c>
      <c r="M18">
        <f>TPDDL_EOD!AI18+TPDDL_EOD!AJ18</f>
        <v>6.75</v>
      </c>
      <c r="N18">
        <f t="shared" si="0"/>
        <v>35</v>
      </c>
      <c r="O18" s="154">
        <f t="shared" si="1"/>
        <v>0</v>
      </c>
      <c r="P18">
        <v>9.9</v>
      </c>
      <c r="Q18">
        <v>5.62</v>
      </c>
      <c r="R18">
        <v>2.12</v>
      </c>
      <c r="S18">
        <v>10.61</v>
      </c>
      <c r="T18">
        <v>6.75</v>
      </c>
      <c r="U18" s="156">
        <f t="shared" si="2"/>
        <v>35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203</v>
      </c>
      <c r="G19">
        <f t="shared" si="5"/>
        <v>36</v>
      </c>
      <c r="H19" s="154"/>
      <c r="I19">
        <f>BRPL_EOD!AI19+BRPL_EOD!AJ19</f>
        <v>10.18</v>
      </c>
      <c r="J19">
        <f>BYPL_EOD!AI19+BYPL_EOD!AJ19</f>
        <v>5.79</v>
      </c>
      <c r="K19">
        <f>MES_EOD!AI19+MES_EOD!AJ19</f>
        <v>2.1800000000000002</v>
      </c>
      <c r="L19">
        <f>NDMC_EOD!AI19+NDMC_EOD!AJ19</f>
        <v>10.91</v>
      </c>
      <c r="M19">
        <f>TPDDL_EOD!AI19+TPDDL_EOD!AJ19</f>
        <v>6.94</v>
      </c>
      <c r="N19">
        <f t="shared" si="0"/>
        <v>36</v>
      </c>
      <c r="O19" s="154">
        <f t="shared" si="1"/>
        <v>0</v>
      </c>
      <c r="P19">
        <v>10.18</v>
      </c>
      <c r="Q19">
        <v>5.79</v>
      </c>
      <c r="R19">
        <v>2.1800000000000002</v>
      </c>
      <c r="S19">
        <v>10.91</v>
      </c>
      <c r="T19">
        <v>6.94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203</v>
      </c>
      <c r="G20">
        <f t="shared" si="5"/>
        <v>36</v>
      </c>
      <c r="H20" s="154"/>
      <c r="I20">
        <f>BRPL_EOD!AI20+BRPL_EOD!AJ20</f>
        <v>10.18</v>
      </c>
      <c r="J20">
        <f>BYPL_EOD!AI20+BYPL_EOD!AJ20</f>
        <v>5.79</v>
      </c>
      <c r="K20">
        <f>MES_EOD!AI20+MES_EOD!AJ20</f>
        <v>2.1800000000000002</v>
      </c>
      <c r="L20">
        <f>NDMC_EOD!AI20+NDMC_EOD!AJ20</f>
        <v>10.91</v>
      </c>
      <c r="M20">
        <f>TPDDL_EOD!AI20+TPDDL_EOD!AJ20</f>
        <v>6.94</v>
      </c>
      <c r="N20">
        <f t="shared" si="0"/>
        <v>36</v>
      </c>
      <c r="O20" s="154">
        <f t="shared" si="1"/>
        <v>0</v>
      </c>
      <c r="P20">
        <v>10.18</v>
      </c>
      <c r="Q20">
        <v>5.79</v>
      </c>
      <c r="R20">
        <v>2.1800000000000002</v>
      </c>
      <c r="S20">
        <v>10.91</v>
      </c>
      <c r="T20">
        <v>6.94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203</v>
      </c>
      <c r="G21">
        <f t="shared" si="5"/>
        <v>36</v>
      </c>
      <c r="H21" s="154"/>
      <c r="I21">
        <f>BRPL_EOD!AI21+BRPL_EOD!AJ21</f>
        <v>10.18</v>
      </c>
      <c r="J21">
        <f>BYPL_EOD!AI21+BYPL_EOD!AJ21</f>
        <v>5.79</v>
      </c>
      <c r="K21">
        <f>MES_EOD!AI21+MES_EOD!AJ21</f>
        <v>2.1800000000000002</v>
      </c>
      <c r="L21">
        <f>NDMC_EOD!AI21+NDMC_EOD!AJ21</f>
        <v>10.91</v>
      </c>
      <c r="M21">
        <f>TPDDL_EOD!AI21+TPDDL_EOD!AJ21</f>
        <v>6.94</v>
      </c>
      <c r="N21">
        <f t="shared" si="0"/>
        <v>36</v>
      </c>
      <c r="O21" s="154">
        <f t="shared" si="1"/>
        <v>0</v>
      </c>
      <c r="P21">
        <v>10.18</v>
      </c>
      <c r="Q21">
        <v>5.79</v>
      </c>
      <c r="R21">
        <v>2.1800000000000002</v>
      </c>
      <c r="S21">
        <v>10.91</v>
      </c>
      <c r="T21">
        <v>6.94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203</v>
      </c>
      <c r="G22">
        <f t="shared" si="5"/>
        <v>36</v>
      </c>
      <c r="H22" s="154"/>
      <c r="I22">
        <f>BRPL_EOD!AI22+BRPL_EOD!AJ22</f>
        <v>10.18</v>
      </c>
      <c r="J22">
        <f>BYPL_EOD!AI22+BYPL_EOD!AJ22</f>
        <v>5.79</v>
      </c>
      <c r="K22">
        <f>MES_EOD!AI22+MES_EOD!AJ22</f>
        <v>2.1800000000000002</v>
      </c>
      <c r="L22">
        <f>NDMC_EOD!AI22+NDMC_EOD!AJ22</f>
        <v>10.91</v>
      </c>
      <c r="M22">
        <f>TPDDL_EOD!AI22+TPDDL_EOD!AJ22</f>
        <v>6.94</v>
      </c>
      <c r="N22">
        <f t="shared" si="0"/>
        <v>36</v>
      </c>
      <c r="O22" s="154">
        <f t="shared" si="1"/>
        <v>0</v>
      </c>
      <c r="P22">
        <v>10.18</v>
      </c>
      <c r="Q22">
        <v>5.79</v>
      </c>
      <c r="R22">
        <v>2.1800000000000002</v>
      </c>
      <c r="S22">
        <v>10.91</v>
      </c>
      <c r="T22">
        <v>6.94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203</v>
      </c>
      <c r="G23">
        <f t="shared" si="5"/>
        <v>36</v>
      </c>
      <c r="H23" s="154"/>
      <c r="I23">
        <f>BRPL_EOD!AI23+BRPL_EOD!AJ23</f>
        <v>10.18</v>
      </c>
      <c r="J23">
        <f>BYPL_EOD!AI23+BYPL_EOD!AJ23</f>
        <v>5.79</v>
      </c>
      <c r="K23">
        <f>MES_EOD!AI23+MES_EOD!AJ23</f>
        <v>2.1800000000000002</v>
      </c>
      <c r="L23">
        <f>NDMC_EOD!AI23+NDMC_EOD!AJ23</f>
        <v>10.91</v>
      </c>
      <c r="M23">
        <f>TPDDL_EOD!AI23+TPDDL_EOD!AJ23</f>
        <v>6.94</v>
      </c>
      <c r="N23">
        <f t="shared" si="0"/>
        <v>36</v>
      </c>
      <c r="O23" s="154">
        <f t="shared" si="1"/>
        <v>0</v>
      </c>
      <c r="P23">
        <v>10.18</v>
      </c>
      <c r="Q23">
        <v>5.79</v>
      </c>
      <c r="R23">
        <v>2.1800000000000002</v>
      </c>
      <c r="S23">
        <v>10.91</v>
      </c>
      <c r="T23">
        <v>6.94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203</v>
      </c>
      <c r="G24">
        <f t="shared" si="5"/>
        <v>36</v>
      </c>
      <c r="H24" s="154"/>
      <c r="I24">
        <f>BRPL_EOD!AI24+BRPL_EOD!AJ24</f>
        <v>10.18</v>
      </c>
      <c r="J24">
        <f>BYPL_EOD!AI24+BYPL_EOD!AJ24</f>
        <v>5.79</v>
      </c>
      <c r="K24">
        <f>MES_EOD!AI24+MES_EOD!AJ24</f>
        <v>2.1800000000000002</v>
      </c>
      <c r="L24">
        <f>NDMC_EOD!AI24+NDMC_EOD!AJ24</f>
        <v>10.91</v>
      </c>
      <c r="M24">
        <f>TPDDL_EOD!AI24+TPDDL_EOD!AJ24</f>
        <v>6.94</v>
      </c>
      <c r="N24">
        <f t="shared" si="0"/>
        <v>36</v>
      </c>
      <c r="O24" s="154">
        <f t="shared" si="1"/>
        <v>0</v>
      </c>
      <c r="P24">
        <v>10.18</v>
      </c>
      <c r="Q24">
        <v>5.79</v>
      </c>
      <c r="R24">
        <v>2.1800000000000002</v>
      </c>
      <c r="S24">
        <v>10.91</v>
      </c>
      <c r="T24">
        <v>6.94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39</v>
      </c>
      <c r="E25">
        <f>PPCL!P25</f>
        <v>0</v>
      </c>
      <c r="F25">
        <f t="shared" si="4"/>
        <v>203</v>
      </c>
      <c r="G25">
        <f t="shared" si="5"/>
        <v>39</v>
      </c>
      <c r="H25" s="154"/>
      <c r="I25">
        <f>BRPL_EOD!AI25+BRPL_EOD!AJ25</f>
        <v>11.03</v>
      </c>
      <c r="J25">
        <f>BYPL_EOD!AI25+BYPL_EOD!AJ25</f>
        <v>6.27</v>
      </c>
      <c r="K25">
        <f>MES_EOD!AI25+MES_EOD!AJ25</f>
        <v>2.36</v>
      </c>
      <c r="L25">
        <f>NDMC_EOD!AI25+NDMC_EOD!AJ25</f>
        <v>11.82</v>
      </c>
      <c r="M25">
        <f>TPDDL_EOD!AI25+TPDDL_EOD!AJ25</f>
        <v>7.52</v>
      </c>
      <c r="N25">
        <f t="shared" si="0"/>
        <v>39</v>
      </c>
      <c r="O25" s="154">
        <f t="shared" si="1"/>
        <v>0</v>
      </c>
      <c r="P25">
        <v>11.03</v>
      </c>
      <c r="Q25">
        <v>6.27</v>
      </c>
      <c r="R25">
        <v>2.36</v>
      </c>
      <c r="S25">
        <v>11.82</v>
      </c>
      <c r="T25">
        <v>7.52</v>
      </c>
      <c r="U25" s="156">
        <f t="shared" si="2"/>
        <v>39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39</v>
      </c>
      <c r="E26">
        <f>PPCL!P26</f>
        <v>0</v>
      </c>
      <c r="F26">
        <f t="shared" si="4"/>
        <v>203</v>
      </c>
      <c r="G26">
        <f t="shared" si="5"/>
        <v>39</v>
      </c>
      <c r="H26" s="154"/>
      <c r="I26">
        <f>BRPL_EOD!AI26+BRPL_EOD!AJ26</f>
        <v>11.03</v>
      </c>
      <c r="J26">
        <f>BYPL_EOD!AI26+BYPL_EOD!AJ26</f>
        <v>6.27</v>
      </c>
      <c r="K26">
        <f>MES_EOD!AI26+MES_EOD!AJ26</f>
        <v>2.36</v>
      </c>
      <c r="L26">
        <f>NDMC_EOD!AI26+NDMC_EOD!AJ26</f>
        <v>11.82</v>
      </c>
      <c r="M26">
        <f>TPDDL_EOD!AI26+TPDDL_EOD!AJ26</f>
        <v>7.52</v>
      </c>
      <c r="N26">
        <f t="shared" si="0"/>
        <v>39</v>
      </c>
      <c r="O26" s="154">
        <f t="shared" si="1"/>
        <v>0</v>
      </c>
      <c r="P26">
        <v>11.03</v>
      </c>
      <c r="Q26">
        <v>6.27</v>
      </c>
      <c r="R26">
        <v>2.36</v>
      </c>
      <c r="S26">
        <v>11.82</v>
      </c>
      <c r="T26">
        <v>7.52</v>
      </c>
      <c r="U26" s="156">
        <f t="shared" si="2"/>
        <v>39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39</v>
      </c>
      <c r="E27">
        <f>PPCL!P27</f>
        <v>0</v>
      </c>
      <c r="F27">
        <f t="shared" si="4"/>
        <v>203</v>
      </c>
      <c r="G27">
        <f t="shared" si="5"/>
        <v>39</v>
      </c>
      <c r="H27" s="154"/>
      <c r="I27">
        <f>BRPL_EOD!AI27+BRPL_EOD!AJ27</f>
        <v>8</v>
      </c>
      <c r="J27">
        <f>BYPL_EOD!AI27+BYPL_EOD!AJ27</f>
        <v>15</v>
      </c>
      <c r="K27">
        <f>MES_EOD!AI27+MES_EOD!AJ27</f>
        <v>1.67</v>
      </c>
      <c r="L27">
        <f>NDMC_EOD!AI27+NDMC_EOD!AJ27</f>
        <v>8.33</v>
      </c>
      <c r="M27">
        <f>TPDDL_EOD!AI27+TPDDL_EOD!AJ27</f>
        <v>6</v>
      </c>
      <c r="N27">
        <f t="shared" si="0"/>
        <v>39</v>
      </c>
      <c r="O27" s="154">
        <f t="shared" si="1"/>
        <v>0</v>
      </c>
      <c r="P27">
        <v>8</v>
      </c>
      <c r="Q27">
        <v>15</v>
      </c>
      <c r="R27">
        <v>1.67</v>
      </c>
      <c r="S27">
        <v>8.33</v>
      </c>
      <c r="T27">
        <v>6</v>
      </c>
      <c r="U27" s="156">
        <f t="shared" si="2"/>
        <v>39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39</v>
      </c>
      <c r="E28">
        <f>PPCL!P28</f>
        <v>0</v>
      </c>
      <c r="F28">
        <f t="shared" si="4"/>
        <v>203</v>
      </c>
      <c r="G28">
        <f t="shared" si="5"/>
        <v>39</v>
      </c>
      <c r="H28" s="154"/>
      <c r="I28">
        <f>BRPL_EOD!AI28+BRPL_EOD!AJ28</f>
        <v>8</v>
      </c>
      <c r="J28">
        <f>BYPL_EOD!AI28+BYPL_EOD!AJ28</f>
        <v>15</v>
      </c>
      <c r="K28">
        <f>MES_EOD!AI28+MES_EOD!AJ28</f>
        <v>1.67</v>
      </c>
      <c r="L28">
        <f>NDMC_EOD!AI28+NDMC_EOD!AJ28</f>
        <v>8.33</v>
      </c>
      <c r="M28">
        <f>TPDDL_EOD!AI28+TPDDL_EOD!AJ28</f>
        <v>6</v>
      </c>
      <c r="N28">
        <f t="shared" si="0"/>
        <v>39</v>
      </c>
      <c r="O28" s="154">
        <f t="shared" si="1"/>
        <v>0</v>
      </c>
      <c r="P28">
        <v>8</v>
      </c>
      <c r="Q28">
        <v>15</v>
      </c>
      <c r="R28">
        <v>1.67</v>
      </c>
      <c r="S28">
        <v>8.33</v>
      </c>
      <c r="T28">
        <v>6</v>
      </c>
      <c r="U28" s="156">
        <f t="shared" si="2"/>
        <v>39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39</v>
      </c>
      <c r="E29">
        <f>PPCL!P29</f>
        <v>0</v>
      </c>
      <c r="F29">
        <f t="shared" si="4"/>
        <v>203</v>
      </c>
      <c r="G29">
        <f t="shared" si="5"/>
        <v>39</v>
      </c>
      <c r="H29" s="154"/>
      <c r="I29">
        <f>BRPL_EOD!AI29+BRPL_EOD!AJ29</f>
        <v>8</v>
      </c>
      <c r="J29">
        <f>BYPL_EOD!AI29+BYPL_EOD!AJ29</f>
        <v>20</v>
      </c>
      <c r="K29">
        <f>MES_EOD!AI29+MES_EOD!AJ29</f>
        <v>0.83</v>
      </c>
      <c r="L29">
        <f>NDMC_EOD!AI29+NDMC_EOD!AJ29</f>
        <v>4.17</v>
      </c>
      <c r="M29">
        <f>TPDDL_EOD!AI29+TPDDL_EOD!AJ29</f>
        <v>6</v>
      </c>
      <c r="N29">
        <f t="shared" si="0"/>
        <v>39</v>
      </c>
      <c r="O29" s="154">
        <f t="shared" si="1"/>
        <v>0</v>
      </c>
      <c r="P29">
        <v>8</v>
      </c>
      <c r="Q29">
        <v>20</v>
      </c>
      <c r="R29">
        <v>0.83</v>
      </c>
      <c r="S29">
        <v>4.17</v>
      </c>
      <c r="T29">
        <v>6</v>
      </c>
      <c r="U29" s="156">
        <f t="shared" si="2"/>
        <v>39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39</v>
      </c>
      <c r="E30">
        <f>PPCL!P30</f>
        <v>0</v>
      </c>
      <c r="F30">
        <f t="shared" si="4"/>
        <v>203</v>
      </c>
      <c r="G30">
        <f t="shared" si="5"/>
        <v>39</v>
      </c>
      <c r="H30" s="154"/>
      <c r="I30">
        <f>BRPL_EOD!AI30+BRPL_EOD!AJ30</f>
        <v>8</v>
      </c>
      <c r="J30">
        <f>BYPL_EOD!AI30+BYPL_EOD!AJ30</f>
        <v>20</v>
      </c>
      <c r="K30">
        <f>MES_EOD!AI30+MES_EOD!AJ30</f>
        <v>0.83</v>
      </c>
      <c r="L30">
        <f>NDMC_EOD!AI30+NDMC_EOD!AJ30</f>
        <v>4.17</v>
      </c>
      <c r="M30">
        <f>TPDDL_EOD!AI30+TPDDL_EOD!AJ30</f>
        <v>6</v>
      </c>
      <c r="N30">
        <f t="shared" si="0"/>
        <v>39</v>
      </c>
      <c r="O30" s="154">
        <f t="shared" si="1"/>
        <v>0</v>
      </c>
      <c r="P30">
        <v>8</v>
      </c>
      <c r="Q30">
        <v>20</v>
      </c>
      <c r="R30">
        <v>0.83</v>
      </c>
      <c r="S30">
        <v>4.17</v>
      </c>
      <c r="T30">
        <v>6</v>
      </c>
      <c r="U30" s="156">
        <f t="shared" si="2"/>
        <v>39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39</v>
      </c>
      <c r="E31">
        <f>PPCL!P31</f>
        <v>0</v>
      </c>
      <c r="F31">
        <f t="shared" si="4"/>
        <v>203</v>
      </c>
      <c r="G31">
        <f t="shared" si="5"/>
        <v>39</v>
      </c>
      <c r="H31" s="154"/>
      <c r="I31">
        <f>BRPL_EOD!AI31+BRPL_EOD!AJ31</f>
        <v>11.03</v>
      </c>
      <c r="J31">
        <f>BYPL_EOD!AI31+BYPL_EOD!AJ31</f>
        <v>6.27</v>
      </c>
      <c r="K31">
        <f>MES_EOD!AI31+MES_EOD!AJ31</f>
        <v>2.36</v>
      </c>
      <c r="L31">
        <f>NDMC_EOD!AI31+NDMC_EOD!AJ31</f>
        <v>11.82</v>
      </c>
      <c r="M31">
        <f>TPDDL_EOD!AI31+TPDDL_EOD!AJ31</f>
        <v>7.52</v>
      </c>
      <c r="N31">
        <f t="shared" si="0"/>
        <v>39</v>
      </c>
      <c r="O31" s="154">
        <f t="shared" si="1"/>
        <v>0</v>
      </c>
      <c r="P31">
        <v>11.03</v>
      </c>
      <c r="Q31">
        <v>6.27</v>
      </c>
      <c r="R31">
        <v>2.36</v>
      </c>
      <c r="S31">
        <v>11.82</v>
      </c>
      <c r="T31">
        <v>7.52</v>
      </c>
      <c r="U31" s="156">
        <f t="shared" si="2"/>
        <v>39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39</v>
      </c>
      <c r="E32">
        <f>PPCL!P32</f>
        <v>0</v>
      </c>
      <c r="F32">
        <f t="shared" si="4"/>
        <v>203</v>
      </c>
      <c r="G32">
        <f t="shared" si="5"/>
        <v>39</v>
      </c>
      <c r="H32" s="154"/>
      <c r="I32">
        <f>BRPL_EOD!AI32+BRPL_EOD!AJ32</f>
        <v>11.03</v>
      </c>
      <c r="J32">
        <f>BYPL_EOD!AI32+BYPL_EOD!AJ32</f>
        <v>6.27</v>
      </c>
      <c r="K32">
        <f>MES_EOD!AI32+MES_EOD!AJ32</f>
        <v>2.36</v>
      </c>
      <c r="L32">
        <f>NDMC_EOD!AI32+NDMC_EOD!AJ32</f>
        <v>11.82</v>
      </c>
      <c r="M32">
        <f>TPDDL_EOD!AI32+TPDDL_EOD!AJ32</f>
        <v>7.52</v>
      </c>
      <c r="N32">
        <f t="shared" si="0"/>
        <v>39</v>
      </c>
      <c r="O32" s="154">
        <f t="shared" si="1"/>
        <v>0</v>
      </c>
      <c r="P32">
        <v>11.03</v>
      </c>
      <c r="Q32">
        <v>6.27</v>
      </c>
      <c r="R32">
        <v>2.36</v>
      </c>
      <c r="S32">
        <v>11.82</v>
      </c>
      <c r="T32">
        <v>7.52</v>
      </c>
      <c r="U32" s="156">
        <f t="shared" si="2"/>
        <v>39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38</v>
      </c>
      <c r="E33">
        <f>PPCL!P33</f>
        <v>0</v>
      </c>
      <c r="F33">
        <f t="shared" si="4"/>
        <v>203</v>
      </c>
      <c r="G33">
        <f t="shared" si="5"/>
        <v>38</v>
      </c>
      <c r="H33" s="154"/>
      <c r="I33">
        <f>BRPL_EOD!AI33+BRPL_EOD!AJ33</f>
        <v>10.75</v>
      </c>
      <c r="J33">
        <f>BYPL_EOD!AI33+BYPL_EOD!AJ33</f>
        <v>6.11</v>
      </c>
      <c r="K33">
        <f>MES_EOD!AI33+MES_EOD!AJ33</f>
        <v>2.2999999999999998</v>
      </c>
      <c r="L33">
        <f>NDMC_EOD!AI33+NDMC_EOD!AJ33</f>
        <v>11.51</v>
      </c>
      <c r="M33">
        <f>TPDDL_EOD!AI33+TPDDL_EOD!AJ33</f>
        <v>7.33</v>
      </c>
      <c r="N33">
        <f t="shared" si="0"/>
        <v>38</v>
      </c>
      <c r="O33" s="154">
        <f t="shared" si="1"/>
        <v>0</v>
      </c>
      <c r="P33">
        <v>10.75</v>
      </c>
      <c r="Q33">
        <v>6.11</v>
      </c>
      <c r="R33">
        <v>2.2999999999999998</v>
      </c>
      <c r="S33">
        <v>11.51</v>
      </c>
      <c r="T33">
        <v>7.33</v>
      </c>
      <c r="U33" s="156">
        <f t="shared" si="2"/>
        <v>38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38</v>
      </c>
      <c r="E34">
        <f>PPCL!P34</f>
        <v>0</v>
      </c>
      <c r="F34">
        <f t="shared" si="4"/>
        <v>203</v>
      </c>
      <c r="G34">
        <f t="shared" si="5"/>
        <v>38</v>
      </c>
      <c r="H34" s="154"/>
      <c r="I34">
        <f>BRPL_EOD!AI34+BRPL_EOD!AJ34</f>
        <v>10.75</v>
      </c>
      <c r="J34">
        <f>BYPL_EOD!AI34+BYPL_EOD!AJ34</f>
        <v>6.11</v>
      </c>
      <c r="K34">
        <f>MES_EOD!AI34+MES_EOD!AJ34</f>
        <v>2.2999999999999998</v>
      </c>
      <c r="L34">
        <f>NDMC_EOD!AI34+NDMC_EOD!AJ34</f>
        <v>11.51</v>
      </c>
      <c r="M34">
        <f>TPDDL_EOD!AI34+TPDDL_EOD!AJ34</f>
        <v>7.33</v>
      </c>
      <c r="N34">
        <f t="shared" si="0"/>
        <v>38</v>
      </c>
      <c r="O34" s="154">
        <f t="shared" si="1"/>
        <v>0</v>
      </c>
      <c r="P34">
        <v>10.75</v>
      </c>
      <c r="Q34">
        <v>6.11</v>
      </c>
      <c r="R34">
        <v>2.2999999999999998</v>
      </c>
      <c r="S34">
        <v>11.51</v>
      </c>
      <c r="T34">
        <v>7.33</v>
      </c>
      <c r="U34" s="156">
        <f t="shared" si="2"/>
        <v>38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38</v>
      </c>
      <c r="E35">
        <f>PPCL!P35</f>
        <v>0</v>
      </c>
      <c r="F35">
        <f t="shared" si="4"/>
        <v>203</v>
      </c>
      <c r="G35">
        <f t="shared" si="5"/>
        <v>38</v>
      </c>
      <c r="H35" s="154"/>
      <c r="I35">
        <f>BRPL_EOD!AI35+BRPL_EOD!AJ35</f>
        <v>10.75</v>
      </c>
      <c r="J35">
        <f>BYPL_EOD!AI35+BYPL_EOD!AJ35</f>
        <v>6.11</v>
      </c>
      <c r="K35">
        <f>MES_EOD!AI35+MES_EOD!AJ35</f>
        <v>2.2999999999999998</v>
      </c>
      <c r="L35">
        <f>NDMC_EOD!AI35+NDMC_EOD!AJ35</f>
        <v>11.51</v>
      </c>
      <c r="M35">
        <f>TPDDL_EOD!AI35+TPDDL_EOD!AJ35</f>
        <v>7.33</v>
      </c>
      <c r="N35">
        <f t="shared" si="0"/>
        <v>38</v>
      </c>
      <c r="O35" s="154">
        <f t="shared" si="1"/>
        <v>0</v>
      </c>
      <c r="P35">
        <v>10.75</v>
      </c>
      <c r="Q35">
        <v>6.11</v>
      </c>
      <c r="R35">
        <v>2.2999999999999998</v>
      </c>
      <c r="S35">
        <v>11.51</v>
      </c>
      <c r="T35">
        <v>7.33</v>
      </c>
      <c r="U35" s="156">
        <f t="shared" si="2"/>
        <v>38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38</v>
      </c>
      <c r="E36">
        <f>PPCL!P36</f>
        <v>0</v>
      </c>
      <c r="F36">
        <f t="shared" si="4"/>
        <v>203</v>
      </c>
      <c r="G36">
        <f t="shared" si="5"/>
        <v>38</v>
      </c>
      <c r="H36" s="154"/>
      <c r="I36">
        <f>BRPL_EOD!AI36+BRPL_EOD!AJ36</f>
        <v>10.75</v>
      </c>
      <c r="J36">
        <f>BYPL_EOD!AI36+BYPL_EOD!AJ36</f>
        <v>6.11</v>
      </c>
      <c r="K36">
        <f>MES_EOD!AI36+MES_EOD!AJ36</f>
        <v>2.2999999999999998</v>
      </c>
      <c r="L36">
        <f>NDMC_EOD!AI36+NDMC_EOD!AJ36</f>
        <v>11.51</v>
      </c>
      <c r="M36">
        <f>TPDDL_EOD!AI36+TPDDL_EOD!AJ36</f>
        <v>7.33</v>
      </c>
      <c r="N36">
        <f t="shared" si="0"/>
        <v>38</v>
      </c>
      <c r="O36" s="154">
        <f t="shared" si="1"/>
        <v>0</v>
      </c>
      <c r="P36">
        <v>10.75</v>
      </c>
      <c r="Q36">
        <v>6.11</v>
      </c>
      <c r="R36">
        <v>2.2999999999999998</v>
      </c>
      <c r="S36">
        <v>11.51</v>
      </c>
      <c r="T36">
        <v>7.33</v>
      </c>
      <c r="U36" s="156">
        <f t="shared" si="2"/>
        <v>38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38</v>
      </c>
      <c r="E37">
        <f>PPCL!P37</f>
        <v>0</v>
      </c>
      <c r="F37">
        <f t="shared" si="4"/>
        <v>203</v>
      </c>
      <c r="G37">
        <f t="shared" si="5"/>
        <v>38</v>
      </c>
      <c r="H37" s="154"/>
      <c r="I37">
        <f>BRPL_EOD!AI37+BRPL_EOD!AJ37</f>
        <v>10.75</v>
      </c>
      <c r="J37">
        <f>BYPL_EOD!AI37+BYPL_EOD!AJ37</f>
        <v>6.11</v>
      </c>
      <c r="K37">
        <f>MES_EOD!AI37+MES_EOD!AJ37</f>
        <v>2.2999999999999998</v>
      </c>
      <c r="L37">
        <f>NDMC_EOD!AI37+NDMC_EOD!AJ37</f>
        <v>11.51</v>
      </c>
      <c r="M37">
        <f>TPDDL_EOD!AI37+TPDDL_EOD!AJ37</f>
        <v>7.33</v>
      </c>
      <c r="N37">
        <f t="shared" si="0"/>
        <v>38</v>
      </c>
      <c r="O37" s="154">
        <f t="shared" si="1"/>
        <v>0</v>
      </c>
      <c r="P37">
        <v>10.75</v>
      </c>
      <c r="Q37">
        <v>6.11</v>
      </c>
      <c r="R37">
        <v>2.2999999999999998</v>
      </c>
      <c r="S37">
        <v>11.51</v>
      </c>
      <c r="T37">
        <v>7.33</v>
      </c>
      <c r="U37" s="156">
        <f t="shared" si="2"/>
        <v>38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38</v>
      </c>
      <c r="E38">
        <f>PPCL!P38</f>
        <v>0</v>
      </c>
      <c r="F38">
        <f t="shared" si="4"/>
        <v>203</v>
      </c>
      <c r="G38">
        <f t="shared" si="5"/>
        <v>38</v>
      </c>
      <c r="H38" s="154"/>
      <c r="I38">
        <f>BRPL_EOD!AI38+BRPL_EOD!AJ38</f>
        <v>10.75</v>
      </c>
      <c r="J38">
        <f>BYPL_EOD!AI38+BYPL_EOD!AJ38</f>
        <v>6.11</v>
      </c>
      <c r="K38">
        <f>MES_EOD!AI38+MES_EOD!AJ38</f>
        <v>2.2999999999999998</v>
      </c>
      <c r="L38">
        <f>NDMC_EOD!AI38+NDMC_EOD!AJ38</f>
        <v>11.51</v>
      </c>
      <c r="M38">
        <f>TPDDL_EOD!AI38+TPDDL_EOD!AJ38</f>
        <v>7.33</v>
      </c>
      <c r="N38">
        <f t="shared" si="0"/>
        <v>38</v>
      </c>
      <c r="O38" s="154">
        <f t="shared" si="1"/>
        <v>0</v>
      </c>
      <c r="P38">
        <v>10.75</v>
      </c>
      <c r="Q38">
        <v>6.11</v>
      </c>
      <c r="R38">
        <v>2.2999999999999998</v>
      </c>
      <c r="S38">
        <v>11.51</v>
      </c>
      <c r="T38">
        <v>7.33</v>
      </c>
      <c r="U38" s="156">
        <f t="shared" si="2"/>
        <v>38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38</v>
      </c>
      <c r="E39">
        <f>PPCL!P39</f>
        <v>0</v>
      </c>
      <c r="F39">
        <f t="shared" si="4"/>
        <v>203</v>
      </c>
      <c r="G39">
        <f t="shared" si="5"/>
        <v>38</v>
      </c>
      <c r="H39" s="154"/>
      <c r="I39">
        <f>BRPL_EOD!AI39+BRPL_EOD!AJ39</f>
        <v>10.75</v>
      </c>
      <c r="J39">
        <f>BYPL_EOD!AI39+BYPL_EOD!AJ39</f>
        <v>6.11</v>
      </c>
      <c r="K39">
        <f>MES_EOD!AI39+MES_EOD!AJ39</f>
        <v>2.2999999999999998</v>
      </c>
      <c r="L39">
        <f>NDMC_EOD!AI39+NDMC_EOD!AJ39</f>
        <v>11.51</v>
      </c>
      <c r="M39">
        <f>TPDDL_EOD!AI39+TPDDL_EOD!AJ39</f>
        <v>7.33</v>
      </c>
      <c r="N39">
        <f t="shared" si="0"/>
        <v>38</v>
      </c>
      <c r="O39" s="154">
        <f t="shared" si="1"/>
        <v>0</v>
      </c>
      <c r="P39">
        <v>10.75</v>
      </c>
      <c r="Q39">
        <v>6.11</v>
      </c>
      <c r="R39">
        <v>2.2999999999999998</v>
      </c>
      <c r="S39">
        <v>11.51</v>
      </c>
      <c r="T39">
        <v>7.33</v>
      </c>
      <c r="U39" s="156">
        <f t="shared" si="2"/>
        <v>38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38</v>
      </c>
      <c r="E40">
        <f>PPCL!P40</f>
        <v>0</v>
      </c>
      <c r="F40">
        <f t="shared" si="4"/>
        <v>203</v>
      </c>
      <c r="G40">
        <f t="shared" si="5"/>
        <v>38</v>
      </c>
      <c r="H40" s="154"/>
      <c r="I40">
        <f>BRPL_EOD!AI40+BRPL_EOD!AJ40</f>
        <v>10.75</v>
      </c>
      <c r="J40">
        <f>BYPL_EOD!AI40+BYPL_EOD!AJ40</f>
        <v>6.11</v>
      </c>
      <c r="K40">
        <f>MES_EOD!AI40+MES_EOD!AJ40</f>
        <v>2.2999999999999998</v>
      </c>
      <c r="L40">
        <f>NDMC_EOD!AI40+NDMC_EOD!AJ40</f>
        <v>11.51</v>
      </c>
      <c r="M40">
        <f>TPDDL_EOD!AI40+TPDDL_EOD!AJ40</f>
        <v>7.33</v>
      </c>
      <c r="N40">
        <f t="shared" si="0"/>
        <v>38</v>
      </c>
      <c r="O40" s="154">
        <f t="shared" si="1"/>
        <v>0</v>
      </c>
      <c r="P40">
        <v>10.75</v>
      </c>
      <c r="Q40">
        <v>6.11</v>
      </c>
      <c r="R40">
        <v>2.2999999999999998</v>
      </c>
      <c r="S40">
        <v>11.51</v>
      </c>
      <c r="T40">
        <v>7.33</v>
      </c>
      <c r="U40" s="156">
        <f t="shared" si="2"/>
        <v>38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38</v>
      </c>
      <c r="E41">
        <f>PPCL!P41</f>
        <v>0</v>
      </c>
      <c r="F41">
        <f t="shared" si="4"/>
        <v>203</v>
      </c>
      <c r="G41">
        <f t="shared" si="5"/>
        <v>38</v>
      </c>
      <c r="H41" s="154"/>
      <c r="I41">
        <f>BRPL_EOD!AI41+BRPL_EOD!AJ41</f>
        <v>10.75</v>
      </c>
      <c r="J41">
        <f>BYPL_EOD!AI41+BYPL_EOD!AJ41</f>
        <v>6.11</v>
      </c>
      <c r="K41">
        <f>MES_EOD!AI41+MES_EOD!AJ41</f>
        <v>2.2999999999999998</v>
      </c>
      <c r="L41">
        <f>NDMC_EOD!AI41+NDMC_EOD!AJ41</f>
        <v>11.51</v>
      </c>
      <c r="M41">
        <f>TPDDL_EOD!AI41+TPDDL_EOD!AJ41</f>
        <v>7.33</v>
      </c>
      <c r="N41">
        <f t="shared" si="0"/>
        <v>38</v>
      </c>
      <c r="O41" s="154">
        <f t="shared" si="1"/>
        <v>0</v>
      </c>
      <c r="P41">
        <v>10.75</v>
      </c>
      <c r="Q41">
        <v>6.11</v>
      </c>
      <c r="R41">
        <v>2.2999999999999998</v>
      </c>
      <c r="S41">
        <v>11.51</v>
      </c>
      <c r="T41">
        <v>7.33</v>
      </c>
      <c r="U41" s="156">
        <f t="shared" si="2"/>
        <v>38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38</v>
      </c>
      <c r="E42">
        <f>PPCL!P42</f>
        <v>0</v>
      </c>
      <c r="F42">
        <f t="shared" si="4"/>
        <v>203</v>
      </c>
      <c r="G42">
        <f t="shared" si="5"/>
        <v>38</v>
      </c>
      <c r="H42" s="154"/>
      <c r="I42">
        <f>BRPL_EOD!AI42+BRPL_EOD!AJ42</f>
        <v>10.75</v>
      </c>
      <c r="J42">
        <f>BYPL_EOD!AI42+BYPL_EOD!AJ42</f>
        <v>6.11</v>
      </c>
      <c r="K42">
        <f>MES_EOD!AI42+MES_EOD!AJ42</f>
        <v>2.2999999999999998</v>
      </c>
      <c r="L42">
        <f>NDMC_EOD!AI42+NDMC_EOD!AJ42</f>
        <v>11.51</v>
      </c>
      <c r="M42">
        <f>TPDDL_EOD!AI42+TPDDL_EOD!AJ42</f>
        <v>7.33</v>
      </c>
      <c r="N42">
        <f t="shared" si="0"/>
        <v>38</v>
      </c>
      <c r="O42" s="154">
        <f t="shared" si="1"/>
        <v>0</v>
      </c>
      <c r="P42">
        <v>10.75</v>
      </c>
      <c r="Q42">
        <v>6.11</v>
      </c>
      <c r="R42">
        <v>2.2999999999999998</v>
      </c>
      <c r="S42">
        <v>11.51</v>
      </c>
      <c r="T42">
        <v>7.33</v>
      </c>
      <c r="U42" s="156">
        <f t="shared" si="2"/>
        <v>38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38</v>
      </c>
      <c r="E43">
        <f>PPCL!P43</f>
        <v>0</v>
      </c>
      <c r="F43">
        <f t="shared" si="4"/>
        <v>203</v>
      </c>
      <c r="G43">
        <f t="shared" si="5"/>
        <v>38</v>
      </c>
      <c r="H43" s="154"/>
      <c r="I43">
        <f>BRPL_EOD!AI43+BRPL_EOD!AJ43</f>
        <v>10.75</v>
      </c>
      <c r="J43">
        <f>BYPL_EOD!AI43+BYPL_EOD!AJ43</f>
        <v>6.11</v>
      </c>
      <c r="K43">
        <f>MES_EOD!AI43+MES_EOD!AJ43</f>
        <v>2.2999999999999998</v>
      </c>
      <c r="L43">
        <f>NDMC_EOD!AI43+NDMC_EOD!AJ43</f>
        <v>11.51</v>
      </c>
      <c r="M43">
        <f>TPDDL_EOD!AI43+TPDDL_EOD!AJ43</f>
        <v>7.33</v>
      </c>
      <c r="N43">
        <f t="shared" si="0"/>
        <v>38</v>
      </c>
      <c r="O43" s="154">
        <f t="shared" si="1"/>
        <v>0</v>
      </c>
      <c r="P43">
        <v>10.75</v>
      </c>
      <c r="Q43">
        <v>6.11</v>
      </c>
      <c r="R43">
        <v>2.2999999999999998</v>
      </c>
      <c r="S43">
        <v>11.51</v>
      </c>
      <c r="T43">
        <v>7.33</v>
      </c>
      <c r="U43" s="156">
        <f t="shared" si="2"/>
        <v>38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38</v>
      </c>
      <c r="E44">
        <f>PPCL!P44</f>
        <v>0</v>
      </c>
      <c r="F44">
        <f t="shared" si="4"/>
        <v>203</v>
      </c>
      <c r="G44">
        <f t="shared" si="5"/>
        <v>38</v>
      </c>
      <c r="H44" s="154"/>
      <c r="I44">
        <f>BRPL_EOD!AI44+BRPL_EOD!AJ44</f>
        <v>10.75</v>
      </c>
      <c r="J44">
        <f>BYPL_EOD!AI44+BYPL_EOD!AJ44</f>
        <v>6.11</v>
      </c>
      <c r="K44">
        <f>MES_EOD!AI44+MES_EOD!AJ44</f>
        <v>2.2999999999999998</v>
      </c>
      <c r="L44">
        <f>NDMC_EOD!AI44+NDMC_EOD!AJ44</f>
        <v>11.51</v>
      </c>
      <c r="M44">
        <f>TPDDL_EOD!AI44+TPDDL_EOD!AJ44</f>
        <v>7.33</v>
      </c>
      <c r="N44">
        <f t="shared" si="0"/>
        <v>38</v>
      </c>
      <c r="O44" s="154">
        <f t="shared" si="1"/>
        <v>0</v>
      </c>
      <c r="P44">
        <v>10.75</v>
      </c>
      <c r="Q44">
        <v>6.11</v>
      </c>
      <c r="R44">
        <v>2.2999999999999998</v>
      </c>
      <c r="S44">
        <v>11.51</v>
      </c>
      <c r="T44">
        <v>7.33</v>
      </c>
      <c r="U44" s="156">
        <f t="shared" si="2"/>
        <v>38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38</v>
      </c>
      <c r="E45">
        <f>PPCL!P45</f>
        <v>0</v>
      </c>
      <c r="F45">
        <f t="shared" si="4"/>
        <v>203</v>
      </c>
      <c r="G45">
        <f t="shared" si="5"/>
        <v>38</v>
      </c>
      <c r="H45" s="154"/>
      <c r="I45">
        <f>BRPL_EOD!AI45+BRPL_EOD!AJ45</f>
        <v>7.79</v>
      </c>
      <c r="J45">
        <f>BYPL_EOD!AI45+BYPL_EOD!AJ45</f>
        <v>24.36</v>
      </c>
      <c r="K45">
        <f>MES_EOD!AI45+MES_EOD!AJ45</f>
        <v>0</v>
      </c>
      <c r="L45">
        <f>NDMC_EOD!AI45+NDMC_EOD!AJ45</f>
        <v>0</v>
      </c>
      <c r="M45">
        <f>TPDDL_EOD!AI45+TPDDL_EOD!AJ45</f>
        <v>5.85</v>
      </c>
      <c r="N45">
        <f t="shared" si="0"/>
        <v>38</v>
      </c>
      <c r="O45" s="154">
        <f t="shared" si="1"/>
        <v>0</v>
      </c>
      <c r="P45">
        <v>7.79</v>
      </c>
      <c r="Q45">
        <v>24.36</v>
      </c>
      <c r="R45">
        <v>0</v>
      </c>
      <c r="S45">
        <v>0</v>
      </c>
      <c r="T45">
        <v>5.85</v>
      </c>
      <c r="U45" s="156">
        <f t="shared" si="2"/>
        <v>38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38</v>
      </c>
      <c r="E46">
        <f>PPCL!P46</f>
        <v>0</v>
      </c>
      <c r="F46">
        <f t="shared" si="4"/>
        <v>203</v>
      </c>
      <c r="G46">
        <f t="shared" si="5"/>
        <v>38</v>
      </c>
      <c r="H46" s="154"/>
      <c r="I46">
        <f>BRPL_EOD!AI46+BRPL_EOD!AJ46</f>
        <v>7.79</v>
      </c>
      <c r="J46">
        <f>BYPL_EOD!AI46+BYPL_EOD!AJ46</f>
        <v>24.36</v>
      </c>
      <c r="K46">
        <f>MES_EOD!AI46+MES_EOD!AJ46</f>
        <v>0</v>
      </c>
      <c r="L46">
        <f>NDMC_EOD!AI46+NDMC_EOD!AJ46</f>
        <v>0</v>
      </c>
      <c r="M46">
        <f>TPDDL_EOD!AI46+TPDDL_EOD!AJ46</f>
        <v>5.85</v>
      </c>
      <c r="N46">
        <f t="shared" si="0"/>
        <v>38</v>
      </c>
      <c r="O46" s="154">
        <f t="shared" si="1"/>
        <v>0</v>
      </c>
      <c r="P46">
        <v>7.79</v>
      </c>
      <c r="Q46">
        <v>24.36</v>
      </c>
      <c r="R46">
        <v>0</v>
      </c>
      <c r="S46">
        <v>0</v>
      </c>
      <c r="T46">
        <v>5.85</v>
      </c>
      <c r="U46" s="156">
        <f t="shared" si="2"/>
        <v>38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38</v>
      </c>
      <c r="E47">
        <f>PPCL!P47</f>
        <v>0</v>
      </c>
      <c r="F47">
        <f t="shared" si="4"/>
        <v>203</v>
      </c>
      <c r="G47">
        <f t="shared" si="5"/>
        <v>38</v>
      </c>
      <c r="H47" s="154"/>
      <c r="I47">
        <f>BRPL_EOD!AI47+BRPL_EOD!AJ47</f>
        <v>10.75</v>
      </c>
      <c r="J47">
        <f>BYPL_EOD!AI47+BYPL_EOD!AJ47</f>
        <v>6.11</v>
      </c>
      <c r="K47">
        <f>MES_EOD!AI47+MES_EOD!AJ47</f>
        <v>2.2999999999999998</v>
      </c>
      <c r="L47">
        <f>NDMC_EOD!AI47+NDMC_EOD!AJ47</f>
        <v>11.51</v>
      </c>
      <c r="M47">
        <f>TPDDL_EOD!AI47+TPDDL_EOD!AJ47</f>
        <v>7.33</v>
      </c>
      <c r="N47">
        <f t="shared" si="0"/>
        <v>38</v>
      </c>
      <c r="O47" s="154">
        <f t="shared" si="1"/>
        <v>0</v>
      </c>
      <c r="P47">
        <v>10.75</v>
      </c>
      <c r="Q47">
        <v>6.11</v>
      </c>
      <c r="R47">
        <v>2.2999999999999998</v>
      </c>
      <c r="S47">
        <v>11.51</v>
      </c>
      <c r="T47">
        <v>7.33</v>
      </c>
      <c r="U47" s="156">
        <f t="shared" si="2"/>
        <v>38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38</v>
      </c>
      <c r="E48">
        <f>PPCL!P48</f>
        <v>0</v>
      </c>
      <c r="F48">
        <f t="shared" si="4"/>
        <v>203</v>
      </c>
      <c r="G48">
        <f t="shared" si="5"/>
        <v>38</v>
      </c>
      <c r="H48" s="154"/>
      <c r="I48">
        <f>BRPL_EOD!AI48+BRPL_EOD!AJ48</f>
        <v>10.75</v>
      </c>
      <c r="J48">
        <f>BYPL_EOD!AI48+BYPL_EOD!AJ48</f>
        <v>6.11</v>
      </c>
      <c r="K48">
        <f>MES_EOD!AI48+MES_EOD!AJ48</f>
        <v>2.2999999999999998</v>
      </c>
      <c r="L48">
        <f>NDMC_EOD!AI48+NDMC_EOD!AJ48</f>
        <v>11.51</v>
      </c>
      <c r="M48">
        <f>TPDDL_EOD!AI48+TPDDL_EOD!AJ48</f>
        <v>7.33</v>
      </c>
      <c r="N48">
        <f t="shared" si="0"/>
        <v>38</v>
      </c>
      <c r="O48" s="154">
        <f t="shared" si="1"/>
        <v>0</v>
      </c>
      <c r="P48">
        <v>10.75</v>
      </c>
      <c r="Q48">
        <v>6.11</v>
      </c>
      <c r="R48">
        <v>2.2999999999999998</v>
      </c>
      <c r="S48">
        <v>11.51</v>
      </c>
      <c r="T48">
        <v>7.33</v>
      </c>
      <c r="U48" s="156">
        <f t="shared" si="2"/>
        <v>38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38</v>
      </c>
      <c r="E49">
        <f>PPCL!P49</f>
        <v>0</v>
      </c>
      <c r="F49">
        <f t="shared" si="4"/>
        <v>203</v>
      </c>
      <c r="G49">
        <f t="shared" si="5"/>
        <v>38</v>
      </c>
      <c r="H49" s="154"/>
      <c r="I49">
        <f>BRPL_EOD!AI49+BRPL_EOD!AJ49</f>
        <v>10.75</v>
      </c>
      <c r="J49">
        <f>BYPL_EOD!AI49+BYPL_EOD!AJ49</f>
        <v>6.11</v>
      </c>
      <c r="K49">
        <f>MES_EOD!AI49+MES_EOD!AJ49</f>
        <v>2.2999999999999998</v>
      </c>
      <c r="L49">
        <f>NDMC_EOD!AI49+NDMC_EOD!AJ49</f>
        <v>11.51</v>
      </c>
      <c r="M49">
        <f>TPDDL_EOD!AI49+TPDDL_EOD!AJ49</f>
        <v>7.33</v>
      </c>
      <c r="N49">
        <f t="shared" si="0"/>
        <v>38</v>
      </c>
      <c r="O49" s="154">
        <f t="shared" si="1"/>
        <v>0</v>
      </c>
      <c r="P49">
        <v>10.75</v>
      </c>
      <c r="Q49">
        <v>6.11</v>
      </c>
      <c r="R49">
        <v>2.2999999999999998</v>
      </c>
      <c r="S49">
        <v>11.51</v>
      </c>
      <c r="T49">
        <v>7.33</v>
      </c>
      <c r="U49" s="156">
        <f t="shared" si="2"/>
        <v>38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38</v>
      </c>
      <c r="E50">
        <f>PPCL!P50</f>
        <v>0</v>
      </c>
      <c r="F50">
        <f t="shared" si="4"/>
        <v>203</v>
      </c>
      <c r="G50">
        <f t="shared" si="5"/>
        <v>38</v>
      </c>
      <c r="H50" s="154"/>
      <c r="I50">
        <f>BRPL_EOD!AI50+BRPL_EOD!AJ50</f>
        <v>10.75</v>
      </c>
      <c r="J50">
        <f>BYPL_EOD!AI50+BYPL_EOD!AJ50</f>
        <v>6.11</v>
      </c>
      <c r="K50">
        <f>MES_EOD!AI50+MES_EOD!AJ50</f>
        <v>2.2999999999999998</v>
      </c>
      <c r="L50">
        <f>NDMC_EOD!AI50+NDMC_EOD!AJ50</f>
        <v>11.51</v>
      </c>
      <c r="M50">
        <f>TPDDL_EOD!AI50+TPDDL_EOD!AJ50</f>
        <v>7.33</v>
      </c>
      <c r="N50">
        <f t="shared" si="0"/>
        <v>38</v>
      </c>
      <c r="O50" s="154">
        <f t="shared" si="1"/>
        <v>0</v>
      </c>
      <c r="P50">
        <v>10.75</v>
      </c>
      <c r="Q50">
        <v>6.11</v>
      </c>
      <c r="R50">
        <v>2.2999999999999998</v>
      </c>
      <c r="S50">
        <v>11.51</v>
      </c>
      <c r="T50">
        <v>7.33</v>
      </c>
      <c r="U50" s="156">
        <f t="shared" si="2"/>
        <v>38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36</v>
      </c>
      <c r="E51">
        <f>PPCL!P51</f>
        <v>0</v>
      </c>
      <c r="F51">
        <f t="shared" si="4"/>
        <v>203</v>
      </c>
      <c r="G51">
        <f t="shared" si="5"/>
        <v>36</v>
      </c>
      <c r="H51" s="154"/>
      <c r="I51">
        <f>BRPL_EOD!AI51+BRPL_EOD!AJ51</f>
        <v>10.18</v>
      </c>
      <c r="J51">
        <f>BYPL_EOD!AI51+BYPL_EOD!AJ51</f>
        <v>5.79</v>
      </c>
      <c r="K51">
        <f>MES_EOD!AI51+MES_EOD!AJ51</f>
        <v>2.1800000000000002</v>
      </c>
      <c r="L51">
        <f>NDMC_EOD!AI51+NDMC_EOD!AJ51</f>
        <v>10.91</v>
      </c>
      <c r="M51">
        <f>TPDDL_EOD!AI51+TPDDL_EOD!AJ51</f>
        <v>6.94</v>
      </c>
      <c r="N51">
        <f t="shared" si="0"/>
        <v>36</v>
      </c>
      <c r="O51" s="154">
        <f t="shared" si="1"/>
        <v>0</v>
      </c>
      <c r="P51">
        <v>10.18</v>
      </c>
      <c r="Q51">
        <v>5.79</v>
      </c>
      <c r="R51">
        <v>2.1800000000000002</v>
      </c>
      <c r="S51">
        <v>10.91</v>
      </c>
      <c r="T51">
        <v>6.94</v>
      </c>
      <c r="U51" s="156">
        <f t="shared" si="2"/>
        <v>36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36</v>
      </c>
      <c r="E52">
        <f>PPCL!P52</f>
        <v>0</v>
      </c>
      <c r="F52">
        <f t="shared" si="4"/>
        <v>203</v>
      </c>
      <c r="G52">
        <f t="shared" si="5"/>
        <v>36</v>
      </c>
      <c r="H52" s="154"/>
      <c r="I52">
        <f>BRPL_EOD!AI52+BRPL_EOD!AJ52</f>
        <v>10.18</v>
      </c>
      <c r="J52">
        <f>BYPL_EOD!AI52+BYPL_EOD!AJ52</f>
        <v>5.79</v>
      </c>
      <c r="K52">
        <f>MES_EOD!AI52+MES_EOD!AJ52</f>
        <v>2.1800000000000002</v>
      </c>
      <c r="L52">
        <f>NDMC_EOD!AI52+NDMC_EOD!AJ52</f>
        <v>10.91</v>
      </c>
      <c r="M52">
        <f>TPDDL_EOD!AI52+TPDDL_EOD!AJ52</f>
        <v>6.94</v>
      </c>
      <c r="N52">
        <f t="shared" si="0"/>
        <v>36</v>
      </c>
      <c r="O52" s="154">
        <f t="shared" si="1"/>
        <v>0</v>
      </c>
      <c r="P52">
        <v>10.18</v>
      </c>
      <c r="Q52">
        <v>5.79</v>
      </c>
      <c r="R52">
        <v>2.1800000000000002</v>
      </c>
      <c r="S52">
        <v>10.91</v>
      </c>
      <c r="T52">
        <v>6.94</v>
      </c>
      <c r="U52" s="156">
        <f t="shared" si="2"/>
        <v>36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36</v>
      </c>
      <c r="E53">
        <f>PPCL!P53</f>
        <v>0</v>
      </c>
      <c r="F53">
        <f t="shared" si="4"/>
        <v>203</v>
      </c>
      <c r="G53">
        <f t="shared" si="5"/>
        <v>36</v>
      </c>
      <c r="H53" s="154"/>
      <c r="I53">
        <f>BRPL_EOD!AI53+BRPL_EOD!AJ53</f>
        <v>10.18</v>
      </c>
      <c r="J53">
        <f>BYPL_EOD!AI53+BYPL_EOD!AJ53</f>
        <v>5.79</v>
      </c>
      <c r="K53">
        <f>MES_EOD!AI53+MES_EOD!AJ53</f>
        <v>2.1800000000000002</v>
      </c>
      <c r="L53">
        <f>NDMC_EOD!AI53+NDMC_EOD!AJ53</f>
        <v>10.91</v>
      </c>
      <c r="M53">
        <f>TPDDL_EOD!AI53+TPDDL_EOD!AJ53</f>
        <v>6.94</v>
      </c>
      <c r="N53">
        <f t="shared" si="0"/>
        <v>36</v>
      </c>
      <c r="O53" s="154">
        <f t="shared" si="1"/>
        <v>0</v>
      </c>
      <c r="P53">
        <v>10.18</v>
      </c>
      <c r="Q53">
        <v>5.79</v>
      </c>
      <c r="R53">
        <v>2.1800000000000002</v>
      </c>
      <c r="S53">
        <v>10.91</v>
      </c>
      <c r="T53">
        <v>6.94</v>
      </c>
      <c r="U53" s="156">
        <f t="shared" si="2"/>
        <v>36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36</v>
      </c>
      <c r="E54">
        <f>PPCL!P54</f>
        <v>0</v>
      </c>
      <c r="F54">
        <f t="shared" si="4"/>
        <v>203</v>
      </c>
      <c r="G54">
        <f t="shared" si="5"/>
        <v>36</v>
      </c>
      <c r="H54" s="154"/>
      <c r="I54">
        <f>BRPL_EOD!AI54+BRPL_EOD!AJ54</f>
        <v>10.18</v>
      </c>
      <c r="J54">
        <f>BYPL_EOD!AI54+BYPL_EOD!AJ54</f>
        <v>5.79</v>
      </c>
      <c r="K54">
        <f>MES_EOD!AI54+MES_EOD!AJ54</f>
        <v>2.1800000000000002</v>
      </c>
      <c r="L54">
        <f>NDMC_EOD!AI54+NDMC_EOD!AJ54</f>
        <v>10.91</v>
      </c>
      <c r="M54">
        <f>TPDDL_EOD!AI54+TPDDL_EOD!AJ54</f>
        <v>6.94</v>
      </c>
      <c r="N54">
        <f t="shared" si="0"/>
        <v>36</v>
      </c>
      <c r="O54" s="154">
        <f t="shared" si="1"/>
        <v>0</v>
      </c>
      <c r="P54">
        <v>10.18</v>
      </c>
      <c r="Q54">
        <v>5.79</v>
      </c>
      <c r="R54">
        <v>2.1800000000000002</v>
      </c>
      <c r="S54">
        <v>10.91</v>
      </c>
      <c r="T54">
        <v>6.94</v>
      </c>
      <c r="U54" s="156">
        <f t="shared" si="2"/>
        <v>36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36</v>
      </c>
      <c r="E55">
        <f>PPCL!P55</f>
        <v>0</v>
      </c>
      <c r="F55">
        <f t="shared" si="4"/>
        <v>203</v>
      </c>
      <c r="G55">
        <f t="shared" si="5"/>
        <v>36</v>
      </c>
      <c r="H55" s="154"/>
      <c r="I55">
        <f>BRPL_EOD!AI55+BRPL_EOD!AJ55</f>
        <v>10.18</v>
      </c>
      <c r="J55">
        <f>BYPL_EOD!AI55+BYPL_EOD!AJ55</f>
        <v>5.79</v>
      </c>
      <c r="K55">
        <f>MES_EOD!AI55+MES_EOD!AJ55</f>
        <v>2.1800000000000002</v>
      </c>
      <c r="L55">
        <f>NDMC_EOD!AI55+NDMC_EOD!AJ55</f>
        <v>10.91</v>
      </c>
      <c r="M55">
        <f>TPDDL_EOD!AI55+TPDDL_EOD!AJ55</f>
        <v>6.94</v>
      </c>
      <c r="N55">
        <f t="shared" si="0"/>
        <v>36</v>
      </c>
      <c r="O55" s="154">
        <f t="shared" si="1"/>
        <v>0</v>
      </c>
      <c r="P55">
        <v>10.18</v>
      </c>
      <c r="Q55">
        <v>5.79</v>
      </c>
      <c r="R55">
        <v>2.1800000000000002</v>
      </c>
      <c r="S55">
        <v>10.91</v>
      </c>
      <c r="T55">
        <v>6.94</v>
      </c>
      <c r="U55" s="156">
        <f t="shared" si="2"/>
        <v>36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36</v>
      </c>
      <c r="E56">
        <f>PPCL!P56</f>
        <v>0</v>
      </c>
      <c r="F56">
        <f t="shared" si="4"/>
        <v>203</v>
      </c>
      <c r="G56">
        <f t="shared" si="5"/>
        <v>36</v>
      </c>
      <c r="H56" s="154"/>
      <c r="I56">
        <f>BRPL_EOD!AI56+BRPL_EOD!AJ56</f>
        <v>10.18</v>
      </c>
      <c r="J56">
        <f>BYPL_EOD!AI56+BYPL_EOD!AJ56</f>
        <v>5.79</v>
      </c>
      <c r="K56">
        <f>MES_EOD!AI56+MES_EOD!AJ56</f>
        <v>2.1800000000000002</v>
      </c>
      <c r="L56">
        <f>NDMC_EOD!AI56+NDMC_EOD!AJ56</f>
        <v>10.91</v>
      </c>
      <c r="M56">
        <f>TPDDL_EOD!AI56+TPDDL_EOD!AJ56</f>
        <v>6.94</v>
      </c>
      <c r="N56">
        <f t="shared" si="0"/>
        <v>36</v>
      </c>
      <c r="O56" s="154">
        <f t="shared" si="1"/>
        <v>0</v>
      </c>
      <c r="P56">
        <v>10.18</v>
      </c>
      <c r="Q56">
        <v>5.79</v>
      </c>
      <c r="R56">
        <v>2.1800000000000002</v>
      </c>
      <c r="S56">
        <v>10.91</v>
      </c>
      <c r="T56">
        <v>6.94</v>
      </c>
      <c r="U56" s="156">
        <f t="shared" si="2"/>
        <v>36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36</v>
      </c>
      <c r="E57">
        <f>PPCL!P57</f>
        <v>0</v>
      </c>
      <c r="F57">
        <f t="shared" si="4"/>
        <v>203</v>
      </c>
      <c r="G57">
        <f t="shared" si="5"/>
        <v>36</v>
      </c>
      <c r="H57" s="154"/>
      <c r="I57">
        <f>BRPL_EOD!AI57+BRPL_EOD!AJ57</f>
        <v>10.18</v>
      </c>
      <c r="J57">
        <f>BYPL_EOD!AI57+BYPL_EOD!AJ57</f>
        <v>5.79</v>
      </c>
      <c r="K57">
        <f>MES_EOD!AI57+MES_EOD!AJ57</f>
        <v>2.1800000000000002</v>
      </c>
      <c r="L57">
        <f>NDMC_EOD!AI57+NDMC_EOD!AJ57</f>
        <v>10.91</v>
      </c>
      <c r="M57">
        <f>TPDDL_EOD!AI57+TPDDL_EOD!AJ57</f>
        <v>6.94</v>
      </c>
      <c r="N57">
        <f t="shared" si="0"/>
        <v>36</v>
      </c>
      <c r="O57" s="154">
        <f t="shared" si="1"/>
        <v>0</v>
      </c>
      <c r="P57">
        <v>10.18</v>
      </c>
      <c r="Q57">
        <v>5.79</v>
      </c>
      <c r="R57">
        <v>2.1800000000000002</v>
      </c>
      <c r="S57">
        <v>10.91</v>
      </c>
      <c r="T57">
        <v>6.94</v>
      </c>
      <c r="U57" s="156">
        <f t="shared" si="2"/>
        <v>36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36</v>
      </c>
      <c r="E58">
        <f>PPCL!P58</f>
        <v>0</v>
      </c>
      <c r="F58">
        <f t="shared" si="4"/>
        <v>203</v>
      </c>
      <c r="G58">
        <f t="shared" si="5"/>
        <v>36</v>
      </c>
      <c r="H58" s="154"/>
      <c r="I58">
        <f>BRPL_EOD!AI58+BRPL_EOD!AJ58</f>
        <v>10.18</v>
      </c>
      <c r="J58">
        <f>BYPL_EOD!AI58+BYPL_EOD!AJ58</f>
        <v>5.79</v>
      </c>
      <c r="K58">
        <f>MES_EOD!AI58+MES_EOD!AJ58</f>
        <v>2.1800000000000002</v>
      </c>
      <c r="L58">
        <f>NDMC_EOD!AI58+NDMC_EOD!AJ58</f>
        <v>10.91</v>
      </c>
      <c r="M58">
        <f>TPDDL_EOD!AI58+TPDDL_EOD!AJ58</f>
        <v>6.94</v>
      </c>
      <c r="N58">
        <f t="shared" si="0"/>
        <v>36</v>
      </c>
      <c r="O58" s="154">
        <f t="shared" si="1"/>
        <v>0</v>
      </c>
      <c r="P58">
        <v>10.18</v>
      </c>
      <c r="Q58">
        <v>5.79</v>
      </c>
      <c r="R58">
        <v>2.1800000000000002</v>
      </c>
      <c r="S58">
        <v>10.91</v>
      </c>
      <c r="T58">
        <v>6.94</v>
      </c>
      <c r="U58" s="156">
        <f t="shared" si="2"/>
        <v>36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36</v>
      </c>
      <c r="E59">
        <f>PPCL!P59</f>
        <v>0</v>
      </c>
      <c r="F59">
        <f t="shared" si="4"/>
        <v>203</v>
      </c>
      <c r="G59">
        <f t="shared" si="5"/>
        <v>36</v>
      </c>
      <c r="H59" s="154"/>
      <c r="I59">
        <f>BRPL_EOD!AI59+BRPL_EOD!AJ59</f>
        <v>10.18</v>
      </c>
      <c r="J59">
        <f>BYPL_EOD!AI59+BYPL_EOD!AJ59</f>
        <v>5.79</v>
      </c>
      <c r="K59">
        <f>MES_EOD!AI59+MES_EOD!AJ59</f>
        <v>2.1800000000000002</v>
      </c>
      <c r="L59">
        <f>NDMC_EOD!AI59+NDMC_EOD!AJ59</f>
        <v>10.91</v>
      </c>
      <c r="M59">
        <f>TPDDL_EOD!AI59+TPDDL_EOD!AJ59</f>
        <v>6.94</v>
      </c>
      <c r="N59">
        <f t="shared" si="0"/>
        <v>36</v>
      </c>
      <c r="O59" s="154">
        <f t="shared" si="1"/>
        <v>0</v>
      </c>
      <c r="P59">
        <v>10.18</v>
      </c>
      <c r="Q59">
        <v>5.79</v>
      </c>
      <c r="R59">
        <v>2.1800000000000002</v>
      </c>
      <c r="S59">
        <v>10.91</v>
      </c>
      <c r="T59">
        <v>6.94</v>
      </c>
      <c r="U59" s="156">
        <f t="shared" si="2"/>
        <v>36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36</v>
      </c>
      <c r="E60">
        <f>PPCL!P60</f>
        <v>0</v>
      </c>
      <c r="F60">
        <f t="shared" si="4"/>
        <v>203</v>
      </c>
      <c r="G60">
        <f t="shared" si="5"/>
        <v>36</v>
      </c>
      <c r="H60" s="154"/>
      <c r="I60">
        <f>BRPL_EOD!AI60+BRPL_EOD!AJ60</f>
        <v>10.18</v>
      </c>
      <c r="J60">
        <f>BYPL_EOD!AI60+BYPL_EOD!AJ60</f>
        <v>5.79</v>
      </c>
      <c r="K60">
        <f>MES_EOD!AI60+MES_EOD!AJ60</f>
        <v>2.1800000000000002</v>
      </c>
      <c r="L60">
        <f>NDMC_EOD!AI60+NDMC_EOD!AJ60</f>
        <v>10.91</v>
      </c>
      <c r="M60">
        <f>TPDDL_EOD!AI60+TPDDL_EOD!AJ60</f>
        <v>6.94</v>
      </c>
      <c r="N60">
        <f t="shared" si="0"/>
        <v>36</v>
      </c>
      <c r="O60" s="154">
        <f t="shared" si="1"/>
        <v>0</v>
      </c>
      <c r="P60">
        <v>10.18</v>
      </c>
      <c r="Q60">
        <v>5.79</v>
      </c>
      <c r="R60">
        <v>2.1800000000000002</v>
      </c>
      <c r="S60">
        <v>10.91</v>
      </c>
      <c r="T60">
        <v>6.94</v>
      </c>
      <c r="U60" s="156">
        <f t="shared" si="2"/>
        <v>36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36</v>
      </c>
      <c r="E61">
        <f>PPCL!P61</f>
        <v>0</v>
      </c>
      <c r="F61">
        <f t="shared" si="4"/>
        <v>203</v>
      </c>
      <c r="G61">
        <f t="shared" si="5"/>
        <v>36</v>
      </c>
      <c r="H61" s="154"/>
      <c r="I61">
        <f>BRPL_EOD!AI61+BRPL_EOD!AJ61</f>
        <v>7.02</v>
      </c>
      <c r="J61">
        <f>BYPL_EOD!AI61+BYPL_EOD!AJ61</f>
        <v>21.95</v>
      </c>
      <c r="K61">
        <f>MES_EOD!AI61+MES_EOD!AJ61</f>
        <v>1.76</v>
      </c>
      <c r="L61">
        <f>NDMC_EOD!AI61+NDMC_EOD!AJ61</f>
        <v>0</v>
      </c>
      <c r="M61">
        <f>TPDDL_EOD!AI61+TPDDL_EOD!AJ61</f>
        <v>5.27</v>
      </c>
      <c r="N61">
        <f t="shared" si="0"/>
        <v>36</v>
      </c>
      <c r="O61" s="154">
        <f t="shared" si="1"/>
        <v>0</v>
      </c>
      <c r="P61">
        <v>7.02</v>
      </c>
      <c r="Q61">
        <v>21.95</v>
      </c>
      <c r="R61">
        <v>1.76</v>
      </c>
      <c r="S61">
        <v>0</v>
      </c>
      <c r="T61">
        <v>5.27</v>
      </c>
      <c r="U61" s="156">
        <f t="shared" si="2"/>
        <v>36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36</v>
      </c>
      <c r="E62">
        <f>PPCL!P62</f>
        <v>0</v>
      </c>
      <c r="F62">
        <f t="shared" si="4"/>
        <v>203</v>
      </c>
      <c r="G62">
        <f t="shared" si="5"/>
        <v>36</v>
      </c>
      <c r="H62" s="154"/>
      <c r="I62">
        <f>BRPL_EOD!AI62+BRPL_EOD!AJ62</f>
        <v>7.38</v>
      </c>
      <c r="J62">
        <f>BYPL_EOD!AI62+BYPL_EOD!AJ62</f>
        <v>23.08</v>
      </c>
      <c r="K62">
        <f>MES_EOD!AI62+MES_EOD!AJ62</f>
        <v>0</v>
      </c>
      <c r="L62">
        <f>NDMC_EOD!AI62+NDMC_EOD!AJ62</f>
        <v>0</v>
      </c>
      <c r="M62">
        <f>TPDDL_EOD!AI62+TPDDL_EOD!AJ62</f>
        <v>5.54</v>
      </c>
      <c r="N62">
        <f t="shared" si="0"/>
        <v>36</v>
      </c>
      <c r="O62" s="154">
        <f t="shared" si="1"/>
        <v>0</v>
      </c>
      <c r="P62">
        <v>7.38</v>
      </c>
      <c r="Q62">
        <v>23.08</v>
      </c>
      <c r="R62">
        <v>0</v>
      </c>
      <c r="S62">
        <v>0</v>
      </c>
      <c r="T62">
        <v>5.54</v>
      </c>
      <c r="U62" s="156">
        <f t="shared" si="2"/>
        <v>36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36</v>
      </c>
      <c r="E63">
        <f>PPCL!P63</f>
        <v>0</v>
      </c>
      <c r="F63">
        <f t="shared" si="4"/>
        <v>203</v>
      </c>
      <c r="G63">
        <f t="shared" si="5"/>
        <v>36</v>
      </c>
      <c r="H63" s="154"/>
      <c r="I63">
        <f>BRPL_EOD!AI63+BRPL_EOD!AJ63</f>
        <v>10.18</v>
      </c>
      <c r="J63">
        <f>BYPL_EOD!AI63+BYPL_EOD!AJ63</f>
        <v>5.79</v>
      </c>
      <c r="K63">
        <f>MES_EOD!AI63+MES_EOD!AJ63</f>
        <v>2.1800000000000002</v>
      </c>
      <c r="L63">
        <f>NDMC_EOD!AI63+NDMC_EOD!AJ63</f>
        <v>10.91</v>
      </c>
      <c r="M63">
        <f>TPDDL_EOD!AI63+TPDDL_EOD!AJ63</f>
        <v>6.94</v>
      </c>
      <c r="N63">
        <f t="shared" si="0"/>
        <v>36</v>
      </c>
      <c r="O63" s="154">
        <f t="shared" si="1"/>
        <v>0</v>
      </c>
      <c r="P63">
        <v>10.18</v>
      </c>
      <c r="Q63">
        <v>5.79</v>
      </c>
      <c r="R63">
        <v>2.1800000000000002</v>
      </c>
      <c r="S63">
        <v>10.91</v>
      </c>
      <c r="T63">
        <v>6.94</v>
      </c>
      <c r="U63" s="156">
        <f t="shared" si="2"/>
        <v>36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36</v>
      </c>
      <c r="E64">
        <f>PPCL!P64</f>
        <v>0</v>
      </c>
      <c r="F64">
        <f t="shared" si="4"/>
        <v>203</v>
      </c>
      <c r="G64">
        <f t="shared" si="5"/>
        <v>36</v>
      </c>
      <c r="H64" s="154"/>
      <c r="I64">
        <f>BRPL_EOD!AI64+BRPL_EOD!AJ64</f>
        <v>10.18</v>
      </c>
      <c r="J64">
        <f>BYPL_EOD!AI64+BYPL_EOD!AJ64</f>
        <v>5.79</v>
      </c>
      <c r="K64">
        <f>MES_EOD!AI64+MES_EOD!AJ64</f>
        <v>2.1800000000000002</v>
      </c>
      <c r="L64">
        <f>NDMC_EOD!AI64+NDMC_EOD!AJ64</f>
        <v>10.91</v>
      </c>
      <c r="M64">
        <f>TPDDL_EOD!AI64+TPDDL_EOD!AJ64</f>
        <v>6.94</v>
      </c>
      <c r="N64">
        <f t="shared" si="0"/>
        <v>36</v>
      </c>
      <c r="O64" s="154">
        <f t="shared" si="1"/>
        <v>0</v>
      </c>
      <c r="P64">
        <v>10.18</v>
      </c>
      <c r="Q64">
        <v>5.79</v>
      </c>
      <c r="R64">
        <v>2.1800000000000002</v>
      </c>
      <c r="S64">
        <v>10.91</v>
      </c>
      <c r="T64">
        <v>6.94</v>
      </c>
      <c r="U64" s="156">
        <f t="shared" si="2"/>
        <v>36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36</v>
      </c>
      <c r="E65">
        <f>PPCL!P65</f>
        <v>0</v>
      </c>
      <c r="F65">
        <f t="shared" si="4"/>
        <v>203</v>
      </c>
      <c r="G65">
        <f t="shared" si="5"/>
        <v>36</v>
      </c>
      <c r="H65" s="154"/>
      <c r="I65">
        <f>BRPL_EOD!AI65+BRPL_EOD!AJ65</f>
        <v>10.18</v>
      </c>
      <c r="J65">
        <f>BYPL_EOD!AI65+BYPL_EOD!AJ65</f>
        <v>5.79</v>
      </c>
      <c r="K65">
        <f>MES_EOD!AI65+MES_EOD!AJ65</f>
        <v>2.1800000000000002</v>
      </c>
      <c r="L65">
        <f>NDMC_EOD!AI65+NDMC_EOD!AJ65</f>
        <v>10.91</v>
      </c>
      <c r="M65">
        <f>TPDDL_EOD!AI65+TPDDL_EOD!AJ65</f>
        <v>6.94</v>
      </c>
      <c r="N65">
        <f t="shared" si="0"/>
        <v>36</v>
      </c>
      <c r="O65" s="154">
        <f t="shared" si="1"/>
        <v>0</v>
      </c>
      <c r="P65">
        <v>10.18</v>
      </c>
      <c r="Q65">
        <v>5.79</v>
      </c>
      <c r="R65">
        <v>2.1800000000000002</v>
      </c>
      <c r="S65">
        <v>10.91</v>
      </c>
      <c r="T65">
        <v>6.94</v>
      </c>
      <c r="U65" s="156">
        <f t="shared" si="2"/>
        <v>36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36</v>
      </c>
      <c r="E66">
        <f>PPCL!P66</f>
        <v>0</v>
      </c>
      <c r="F66">
        <f t="shared" si="4"/>
        <v>203</v>
      </c>
      <c r="G66">
        <f t="shared" si="5"/>
        <v>36</v>
      </c>
      <c r="H66" s="154"/>
      <c r="I66">
        <f>BRPL_EOD!AI66+BRPL_EOD!AJ66</f>
        <v>10.18</v>
      </c>
      <c r="J66">
        <f>BYPL_EOD!AI66+BYPL_EOD!AJ66</f>
        <v>5.79</v>
      </c>
      <c r="K66">
        <f>MES_EOD!AI66+MES_EOD!AJ66</f>
        <v>2.1800000000000002</v>
      </c>
      <c r="L66">
        <f>NDMC_EOD!AI66+NDMC_EOD!AJ66</f>
        <v>10.91</v>
      </c>
      <c r="M66">
        <f>TPDDL_EOD!AI66+TPDDL_EOD!AJ66</f>
        <v>6.94</v>
      </c>
      <c r="N66">
        <f t="shared" si="0"/>
        <v>36</v>
      </c>
      <c r="O66" s="154">
        <f t="shared" si="1"/>
        <v>0</v>
      </c>
      <c r="P66">
        <v>10.18</v>
      </c>
      <c r="Q66">
        <v>5.79</v>
      </c>
      <c r="R66">
        <v>2.1800000000000002</v>
      </c>
      <c r="S66">
        <v>10.91</v>
      </c>
      <c r="T66">
        <v>6.94</v>
      </c>
      <c r="U66" s="156">
        <f t="shared" si="2"/>
        <v>36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36</v>
      </c>
      <c r="E67">
        <f>PPCL!P67</f>
        <v>0</v>
      </c>
      <c r="F67">
        <f t="shared" si="4"/>
        <v>203</v>
      </c>
      <c r="G67">
        <f t="shared" si="5"/>
        <v>36</v>
      </c>
      <c r="H67" s="154"/>
      <c r="I67">
        <f>BRPL_EOD!AI67+BRPL_EOD!AJ67</f>
        <v>7.02</v>
      </c>
      <c r="J67">
        <f>BYPL_EOD!AI67+BYPL_EOD!AJ67</f>
        <v>21.95</v>
      </c>
      <c r="K67">
        <f>MES_EOD!AI67+MES_EOD!AJ67</f>
        <v>1.76</v>
      </c>
      <c r="L67">
        <f>NDMC_EOD!AI67+NDMC_EOD!AJ67</f>
        <v>0</v>
      </c>
      <c r="M67">
        <f>TPDDL_EOD!AI67+TPDDL_EOD!AJ67</f>
        <v>5.27</v>
      </c>
      <c r="N67">
        <f t="shared" ref="N67:N98" si="6">SUM(I67:M67)</f>
        <v>36</v>
      </c>
      <c r="O67" s="154">
        <f t="shared" ref="O67:O98" si="7">G67-N67</f>
        <v>0</v>
      </c>
      <c r="P67">
        <v>7.02</v>
      </c>
      <c r="Q67">
        <v>21.95</v>
      </c>
      <c r="R67">
        <v>1.76</v>
      </c>
      <c r="S67">
        <v>0</v>
      </c>
      <c r="T67">
        <v>5.27</v>
      </c>
      <c r="U67" s="156">
        <f t="shared" ref="U67:U98" si="8">SUM(P67:T67)</f>
        <v>36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36</v>
      </c>
      <c r="E68">
        <f>PPCL!P68</f>
        <v>0</v>
      </c>
      <c r="F68">
        <f t="shared" ref="F68:F98" si="10">B68+C68</f>
        <v>203</v>
      </c>
      <c r="G68">
        <f t="shared" ref="G68:G98" si="11">D68+E68</f>
        <v>36</v>
      </c>
      <c r="H68" s="154"/>
      <c r="I68">
        <f>BRPL_EOD!AI68+BRPL_EOD!AJ68</f>
        <v>7.38</v>
      </c>
      <c r="J68">
        <f>BYPL_EOD!AI68+BYPL_EOD!AJ68</f>
        <v>23.08</v>
      </c>
      <c r="K68">
        <f>MES_EOD!AI68+MES_EOD!AJ68</f>
        <v>0</v>
      </c>
      <c r="L68">
        <f>NDMC_EOD!AI68+NDMC_EOD!AJ68</f>
        <v>0</v>
      </c>
      <c r="M68">
        <f>TPDDL_EOD!AI68+TPDDL_EOD!AJ68</f>
        <v>5.54</v>
      </c>
      <c r="N68">
        <f t="shared" si="6"/>
        <v>36</v>
      </c>
      <c r="O68" s="154">
        <f t="shared" si="7"/>
        <v>0</v>
      </c>
      <c r="P68">
        <v>7.38</v>
      </c>
      <c r="Q68">
        <v>23.08</v>
      </c>
      <c r="R68">
        <v>0</v>
      </c>
      <c r="S68">
        <v>0</v>
      </c>
      <c r="T68">
        <v>5.54</v>
      </c>
      <c r="U68" s="156">
        <f t="shared" si="8"/>
        <v>36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36</v>
      </c>
      <c r="E69">
        <f>PPCL!P69</f>
        <v>0</v>
      </c>
      <c r="F69">
        <f t="shared" si="10"/>
        <v>203</v>
      </c>
      <c r="G69">
        <f t="shared" si="11"/>
        <v>36</v>
      </c>
      <c r="H69" s="154"/>
      <c r="I69">
        <f>BRPL_EOD!AI69+BRPL_EOD!AJ69</f>
        <v>10.18</v>
      </c>
      <c r="J69">
        <f>BYPL_EOD!AI69+BYPL_EOD!AJ69</f>
        <v>5.79</v>
      </c>
      <c r="K69">
        <f>MES_EOD!AI69+MES_EOD!AJ69</f>
        <v>2.1800000000000002</v>
      </c>
      <c r="L69">
        <f>NDMC_EOD!AI69+NDMC_EOD!AJ69</f>
        <v>10.91</v>
      </c>
      <c r="M69">
        <f>TPDDL_EOD!AI69+TPDDL_EOD!AJ69</f>
        <v>6.94</v>
      </c>
      <c r="N69">
        <f t="shared" si="6"/>
        <v>36</v>
      </c>
      <c r="O69" s="154">
        <f t="shared" si="7"/>
        <v>0</v>
      </c>
      <c r="P69">
        <v>10.18</v>
      </c>
      <c r="Q69">
        <v>5.79</v>
      </c>
      <c r="R69">
        <v>2.1800000000000002</v>
      </c>
      <c r="S69">
        <v>10.91</v>
      </c>
      <c r="T69">
        <v>6.94</v>
      </c>
      <c r="U69" s="156">
        <f t="shared" si="8"/>
        <v>36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36</v>
      </c>
      <c r="E70">
        <f>PPCL!P70</f>
        <v>0</v>
      </c>
      <c r="F70">
        <f t="shared" si="10"/>
        <v>203</v>
      </c>
      <c r="G70">
        <f t="shared" si="11"/>
        <v>36</v>
      </c>
      <c r="H70" s="154"/>
      <c r="I70">
        <f>BRPL_EOD!AI70+BRPL_EOD!AJ70</f>
        <v>10.18</v>
      </c>
      <c r="J70">
        <f>BYPL_EOD!AI70+BYPL_EOD!AJ70</f>
        <v>5.79</v>
      </c>
      <c r="K70">
        <f>MES_EOD!AI70+MES_EOD!AJ70</f>
        <v>2.1800000000000002</v>
      </c>
      <c r="L70">
        <f>NDMC_EOD!AI70+NDMC_EOD!AJ70</f>
        <v>10.91</v>
      </c>
      <c r="M70">
        <f>TPDDL_EOD!AI70+TPDDL_EOD!AJ70</f>
        <v>6.94</v>
      </c>
      <c r="N70">
        <f t="shared" si="6"/>
        <v>36</v>
      </c>
      <c r="O70" s="154">
        <f t="shared" si="7"/>
        <v>0</v>
      </c>
      <c r="P70">
        <v>10.18</v>
      </c>
      <c r="Q70">
        <v>5.79</v>
      </c>
      <c r="R70">
        <v>2.1800000000000002</v>
      </c>
      <c r="S70">
        <v>10.91</v>
      </c>
      <c r="T70">
        <v>6.94</v>
      </c>
      <c r="U70" s="156">
        <f t="shared" si="8"/>
        <v>36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36</v>
      </c>
      <c r="E71">
        <f>PPCL!P71</f>
        <v>0</v>
      </c>
      <c r="F71">
        <f t="shared" si="10"/>
        <v>203</v>
      </c>
      <c r="G71">
        <f t="shared" si="11"/>
        <v>36</v>
      </c>
      <c r="H71" s="154"/>
      <c r="I71">
        <f>BRPL_EOD!AI71+BRPL_EOD!AJ71</f>
        <v>10.18</v>
      </c>
      <c r="J71">
        <f>BYPL_EOD!AI71+BYPL_EOD!AJ71</f>
        <v>5.79</v>
      </c>
      <c r="K71">
        <f>MES_EOD!AI71+MES_EOD!AJ71</f>
        <v>2.1800000000000002</v>
      </c>
      <c r="L71">
        <f>NDMC_EOD!AI71+NDMC_EOD!AJ71</f>
        <v>10.91</v>
      </c>
      <c r="M71">
        <f>TPDDL_EOD!AI71+TPDDL_EOD!AJ71</f>
        <v>6.94</v>
      </c>
      <c r="N71">
        <f t="shared" si="6"/>
        <v>36</v>
      </c>
      <c r="O71" s="154">
        <f t="shared" si="7"/>
        <v>0</v>
      </c>
      <c r="P71">
        <v>10.18</v>
      </c>
      <c r="Q71">
        <v>5.79</v>
      </c>
      <c r="R71">
        <v>2.1800000000000002</v>
      </c>
      <c r="S71">
        <v>10.91</v>
      </c>
      <c r="T71">
        <v>6.94</v>
      </c>
      <c r="U71" s="156">
        <f t="shared" si="8"/>
        <v>36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36</v>
      </c>
      <c r="E72">
        <f>PPCL!P72</f>
        <v>0</v>
      </c>
      <c r="F72">
        <f t="shared" si="10"/>
        <v>203</v>
      </c>
      <c r="G72">
        <f t="shared" si="11"/>
        <v>36</v>
      </c>
      <c r="H72" s="154"/>
      <c r="I72">
        <f>BRPL_EOD!AI72+BRPL_EOD!AJ72</f>
        <v>10.18</v>
      </c>
      <c r="J72">
        <f>BYPL_EOD!AI72+BYPL_EOD!AJ72</f>
        <v>5.79</v>
      </c>
      <c r="K72">
        <f>MES_EOD!AI72+MES_EOD!AJ72</f>
        <v>2.1800000000000002</v>
      </c>
      <c r="L72">
        <f>NDMC_EOD!AI72+NDMC_EOD!AJ72</f>
        <v>10.91</v>
      </c>
      <c r="M72">
        <f>TPDDL_EOD!AI72+TPDDL_EOD!AJ72</f>
        <v>6.94</v>
      </c>
      <c r="N72">
        <f t="shared" si="6"/>
        <v>36</v>
      </c>
      <c r="O72" s="154">
        <f t="shared" si="7"/>
        <v>0</v>
      </c>
      <c r="P72">
        <v>10.18</v>
      </c>
      <c r="Q72">
        <v>5.79</v>
      </c>
      <c r="R72">
        <v>2.1800000000000002</v>
      </c>
      <c r="S72">
        <v>10.91</v>
      </c>
      <c r="T72">
        <v>6.94</v>
      </c>
      <c r="U72" s="156">
        <f t="shared" si="8"/>
        <v>36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36</v>
      </c>
      <c r="E73">
        <f>PPCL!P73</f>
        <v>0</v>
      </c>
      <c r="F73">
        <f t="shared" si="10"/>
        <v>203</v>
      </c>
      <c r="G73">
        <f t="shared" si="11"/>
        <v>36</v>
      </c>
      <c r="H73" s="154"/>
      <c r="I73">
        <f>BRPL_EOD!AI73+BRPL_EOD!AJ73</f>
        <v>10.18</v>
      </c>
      <c r="J73">
        <f>BYPL_EOD!AI73+BYPL_EOD!AJ73</f>
        <v>5.79</v>
      </c>
      <c r="K73">
        <f>MES_EOD!AI73+MES_EOD!AJ73</f>
        <v>2.1800000000000002</v>
      </c>
      <c r="L73">
        <f>NDMC_EOD!AI73+NDMC_EOD!AJ73</f>
        <v>10.91</v>
      </c>
      <c r="M73">
        <f>TPDDL_EOD!AI73+TPDDL_EOD!AJ73</f>
        <v>6.94</v>
      </c>
      <c r="N73">
        <f t="shared" si="6"/>
        <v>36</v>
      </c>
      <c r="O73" s="154">
        <f t="shared" si="7"/>
        <v>0</v>
      </c>
      <c r="P73">
        <v>10.18</v>
      </c>
      <c r="Q73">
        <v>5.79</v>
      </c>
      <c r="R73">
        <v>2.1800000000000002</v>
      </c>
      <c r="S73">
        <v>10.91</v>
      </c>
      <c r="T73">
        <v>6.94</v>
      </c>
      <c r="U73" s="156">
        <f t="shared" si="8"/>
        <v>36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36</v>
      </c>
      <c r="E74">
        <f>PPCL!P74</f>
        <v>0</v>
      </c>
      <c r="F74">
        <f t="shared" si="10"/>
        <v>203</v>
      </c>
      <c r="G74">
        <f t="shared" si="11"/>
        <v>36</v>
      </c>
      <c r="H74" s="154"/>
      <c r="I74">
        <f>BRPL_EOD!AI74+BRPL_EOD!AJ74</f>
        <v>10.18</v>
      </c>
      <c r="J74">
        <f>BYPL_EOD!AI74+BYPL_EOD!AJ74</f>
        <v>5.79</v>
      </c>
      <c r="K74">
        <f>MES_EOD!AI74+MES_EOD!AJ74</f>
        <v>2.1800000000000002</v>
      </c>
      <c r="L74">
        <f>NDMC_EOD!AI74+NDMC_EOD!AJ74</f>
        <v>10.91</v>
      </c>
      <c r="M74">
        <f>TPDDL_EOD!AI74+TPDDL_EOD!AJ74</f>
        <v>6.94</v>
      </c>
      <c r="N74">
        <f t="shared" si="6"/>
        <v>36</v>
      </c>
      <c r="O74" s="154">
        <f t="shared" si="7"/>
        <v>0</v>
      </c>
      <c r="P74">
        <v>10.18</v>
      </c>
      <c r="Q74">
        <v>5.79</v>
      </c>
      <c r="R74">
        <v>2.1800000000000002</v>
      </c>
      <c r="S74">
        <v>10.91</v>
      </c>
      <c r="T74">
        <v>6.94</v>
      </c>
      <c r="U74" s="156">
        <f t="shared" si="8"/>
        <v>36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36</v>
      </c>
      <c r="E75">
        <f>PPCL!P75</f>
        <v>0</v>
      </c>
      <c r="F75">
        <f t="shared" si="10"/>
        <v>203</v>
      </c>
      <c r="G75">
        <f t="shared" si="11"/>
        <v>36</v>
      </c>
      <c r="H75" s="154"/>
      <c r="I75">
        <f>BRPL_EOD!AI75+BRPL_EOD!AJ75</f>
        <v>10.18</v>
      </c>
      <c r="J75">
        <f>BYPL_EOD!AI75+BYPL_EOD!AJ75</f>
        <v>5.79</v>
      </c>
      <c r="K75">
        <f>MES_EOD!AI75+MES_EOD!AJ75</f>
        <v>2.1800000000000002</v>
      </c>
      <c r="L75">
        <f>NDMC_EOD!AI75+NDMC_EOD!AJ75</f>
        <v>10.91</v>
      </c>
      <c r="M75">
        <f>TPDDL_EOD!AI75+TPDDL_EOD!AJ75</f>
        <v>6.94</v>
      </c>
      <c r="N75">
        <f t="shared" si="6"/>
        <v>36</v>
      </c>
      <c r="O75" s="154">
        <f t="shared" si="7"/>
        <v>0</v>
      </c>
      <c r="P75">
        <v>10.18</v>
      </c>
      <c r="Q75">
        <v>5.79</v>
      </c>
      <c r="R75">
        <v>2.1800000000000002</v>
      </c>
      <c r="S75">
        <v>10.91</v>
      </c>
      <c r="T75">
        <v>6.94</v>
      </c>
      <c r="U75" s="156">
        <f t="shared" si="8"/>
        <v>36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36</v>
      </c>
      <c r="E76">
        <f>PPCL!P76</f>
        <v>0</v>
      </c>
      <c r="F76">
        <f t="shared" si="10"/>
        <v>203</v>
      </c>
      <c r="G76">
        <f t="shared" si="11"/>
        <v>36</v>
      </c>
      <c r="H76" s="154"/>
      <c r="I76">
        <f>BRPL_EOD!AI76+BRPL_EOD!AJ76</f>
        <v>10.18</v>
      </c>
      <c r="J76">
        <f>BYPL_EOD!AI76+BYPL_EOD!AJ76</f>
        <v>5.79</v>
      </c>
      <c r="K76">
        <f>MES_EOD!AI76+MES_EOD!AJ76</f>
        <v>2.1800000000000002</v>
      </c>
      <c r="L76">
        <f>NDMC_EOD!AI76+NDMC_EOD!AJ76</f>
        <v>10.91</v>
      </c>
      <c r="M76">
        <f>TPDDL_EOD!AI76+TPDDL_EOD!AJ76</f>
        <v>6.94</v>
      </c>
      <c r="N76">
        <f t="shared" si="6"/>
        <v>36</v>
      </c>
      <c r="O76" s="154">
        <f t="shared" si="7"/>
        <v>0</v>
      </c>
      <c r="P76">
        <v>10.18</v>
      </c>
      <c r="Q76">
        <v>5.79</v>
      </c>
      <c r="R76">
        <v>2.1800000000000002</v>
      </c>
      <c r="S76">
        <v>10.91</v>
      </c>
      <c r="T76">
        <v>6.94</v>
      </c>
      <c r="U76" s="156">
        <f t="shared" si="8"/>
        <v>36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36</v>
      </c>
      <c r="E77">
        <f>PPCL!P77</f>
        <v>0</v>
      </c>
      <c r="F77">
        <f t="shared" si="10"/>
        <v>203</v>
      </c>
      <c r="G77">
        <f t="shared" si="11"/>
        <v>36</v>
      </c>
      <c r="H77" s="154"/>
      <c r="I77">
        <f>BRPL_EOD!AI77+BRPL_EOD!AJ77</f>
        <v>10.18</v>
      </c>
      <c r="J77">
        <f>BYPL_EOD!AI77+BYPL_EOD!AJ77</f>
        <v>5.79</v>
      </c>
      <c r="K77">
        <f>MES_EOD!AI77+MES_EOD!AJ77</f>
        <v>2.1800000000000002</v>
      </c>
      <c r="L77">
        <f>NDMC_EOD!AI77+NDMC_EOD!AJ77</f>
        <v>10.91</v>
      </c>
      <c r="M77">
        <f>TPDDL_EOD!AI77+TPDDL_EOD!AJ77</f>
        <v>6.94</v>
      </c>
      <c r="N77">
        <f t="shared" si="6"/>
        <v>36</v>
      </c>
      <c r="O77" s="154">
        <f t="shared" si="7"/>
        <v>0</v>
      </c>
      <c r="P77">
        <v>10.18</v>
      </c>
      <c r="Q77">
        <v>5.79</v>
      </c>
      <c r="R77">
        <v>2.1800000000000002</v>
      </c>
      <c r="S77">
        <v>10.91</v>
      </c>
      <c r="T77">
        <v>6.94</v>
      </c>
      <c r="U77" s="156">
        <f t="shared" si="8"/>
        <v>36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36</v>
      </c>
      <c r="E78">
        <f>PPCL!P78</f>
        <v>0</v>
      </c>
      <c r="F78">
        <f t="shared" si="10"/>
        <v>203</v>
      </c>
      <c r="G78">
        <f t="shared" si="11"/>
        <v>36</v>
      </c>
      <c r="H78" s="154"/>
      <c r="I78">
        <f>BRPL_EOD!AI78+BRPL_EOD!AJ78</f>
        <v>10.18</v>
      </c>
      <c r="J78">
        <f>BYPL_EOD!AI78+BYPL_EOD!AJ78</f>
        <v>5.79</v>
      </c>
      <c r="K78">
        <f>MES_EOD!AI78+MES_EOD!AJ78</f>
        <v>2.1800000000000002</v>
      </c>
      <c r="L78">
        <f>NDMC_EOD!AI78+NDMC_EOD!AJ78</f>
        <v>10.91</v>
      </c>
      <c r="M78">
        <f>TPDDL_EOD!AI78+TPDDL_EOD!AJ78</f>
        <v>6.94</v>
      </c>
      <c r="N78">
        <f t="shared" si="6"/>
        <v>36</v>
      </c>
      <c r="O78" s="154">
        <f t="shared" si="7"/>
        <v>0</v>
      </c>
      <c r="P78">
        <v>10.18</v>
      </c>
      <c r="Q78">
        <v>5.79</v>
      </c>
      <c r="R78">
        <v>2.1800000000000002</v>
      </c>
      <c r="S78">
        <v>10.91</v>
      </c>
      <c r="T78">
        <v>6.94</v>
      </c>
      <c r="U78" s="156">
        <f t="shared" si="8"/>
        <v>36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36</v>
      </c>
      <c r="E79">
        <f>PPCL!P79</f>
        <v>0</v>
      </c>
      <c r="F79">
        <f t="shared" si="10"/>
        <v>203</v>
      </c>
      <c r="G79">
        <f t="shared" si="11"/>
        <v>36</v>
      </c>
      <c r="H79" s="154"/>
      <c r="I79">
        <f>BRPL_EOD!AI79+BRPL_EOD!AJ79</f>
        <v>10.18</v>
      </c>
      <c r="J79">
        <f>BYPL_EOD!AI79+BYPL_EOD!AJ79</f>
        <v>5.79</v>
      </c>
      <c r="K79">
        <f>MES_EOD!AI79+MES_EOD!AJ79</f>
        <v>2.1800000000000002</v>
      </c>
      <c r="L79">
        <f>NDMC_EOD!AI79+NDMC_EOD!AJ79</f>
        <v>10.91</v>
      </c>
      <c r="M79">
        <f>TPDDL_EOD!AI79+TPDDL_EOD!AJ79</f>
        <v>6.94</v>
      </c>
      <c r="N79">
        <f t="shared" si="6"/>
        <v>36</v>
      </c>
      <c r="O79" s="154">
        <f t="shared" si="7"/>
        <v>0</v>
      </c>
      <c r="P79">
        <v>10.18</v>
      </c>
      <c r="Q79">
        <v>5.79</v>
      </c>
      <c r="R79">
        <v>2.1800000000000002</v>
      </c>
      <c r="S79">
        <v>10.91</v>
      </c>
      <c r="T79">
        <v>6.94</v>
      </c>
      <c r="U79" s="156">
        <f t="shared" si="8"/>
        <v>36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36</v>
      </c>
      <c r="E80">
        <f>PPCL!P80</f>
        <v>0</v>
      </c>
      <c r="F80">
        <f t="shared" si="10"/>
        <v>203</v>
      </c>
      <c r="G80">
        <f t="shared" si="11"/>
        <v>36</v>
      </c>
      <c r="H80" s="154"/>
      <c r="I80">
        <f>BRPL_EOD!AI80+BRPL_EOD!AJ80</f>
        <v>10.18</v>
      </c>
      <c r="J80">
        <f>BYPL_EOD!AI80+BYPL_EOD!AJ80</f>
        <v>5.79</v>
      </c>
      <c r="K80">
        <f>MES_EOD!AI80+MES_EOD!AJ80</f>
        <v>2.1800000000000002</v>
      </c>
      <c r="L80">
        <f>NDMC_EOD!AI80+NDMC_EOD!AJ80</f>
        <v>10.91</v>
      </c>
      <c r="M80">
        <f>TPDDL_EOD!AI80+TPDDL_EOD!AJ80</f>
        <v>6.94</v>
      </c>
      <c r="N80">
        <f t="shared" si="6"/>
        <v>36</v>
      </c>
      <c r="O80" s="154">
        <f t="shared" si="7"/>
        <v>0</v>
      </c>
      <c r="P80">
        <v>10.18</v>
      </c>
      <c r="Q80">
        <v>5.79</v>
      </c>
      <c r="R80">
        <v>2.1800000000000002</v>
      </c>
      <c r="S80">
        <v>10.91</v>
      </c>
      <c r="T80">
        <v>6.94</v>
      </c>
      <c r="U80" s="156">
        <f t="shared" si="8"/>
        <v>36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36</v>
      </c>
      <c r="E81">
        <f>PPCL!P81</f>
        <v>0</v>
      </c>
      <c r="F81">
        <f t="shared" si="10"/>
        <v>203</v>
      </c>
      <c r="G81">
        <f t="shared" si="11"/>
        <v>36</v>
      </c>
      <c r="H81" s="154"/>
      <c r="I81">
        <f>BRPL_EOD!AI81+BRPL_EOD!AJ81</f>
        <v>7.38</v>
      </c>
      <c r="J81">
        <f>BYPL_EOD!AI81+BYPL_EOD!AJ81</f>
        <v>23.08</v>
      </c>
      <c r="K81">
        <f>MES_EOD!AI81+MES_EOD!AJ81</f>
        <v>0</v>
      </c>
      <c r="L81">
        <f>NDMC_EOD!AI81+NDMC_EOD!AJ81</f>
        <v>0</v>
      </c>
      <c r="M81">
        <f>TPDDL_EOD!AI81+TPDDL_EOD!AJ81</f>
        <v>5.54</v>
      </c>
      <c r="N81">
        <f t="shared" si="6"/>
        <v>36</v>
      </c>
      <c r="O81" s="154">
        <f t="shared" si="7"/>
        <v>0</v>
      </c>
      <c r="P81">
        <v>7.38</v>
      </c>
      <c r="Q81">
        <v>23.08</v>
      </c>
      <c r="R81">
        <v>0</v>
      </c>
      <c r="S81">
        <v>0</v>
      </c>
      <c r="T81">
        <v>5.54</v>
      </c>
      <c r="U81" s="156">
        <f t="shared" si="8"/>
        <v>36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38</v>
      </c>
      <c r="E82">
        <f>PPCL!P82</f>
        <v>0</v>
      </c>
      <c r="F82">
        <f t="shared" si="10"/>
        <v>203</v>
      </c>
      <c r="G82">
        <f t="shared" si="11"/>
        <v>38</v>
      </c>
      <c r="H82" s="154"/>
      <c r="I82">
        <f>BRPL_EOD!AI82+BRPL_EOD!AJ82</f>
        <v>7.79</v>
      </c>
      <c r="J82">
        <f>BYPL_EOD!AI82+BYPL_EOD!AJ82</f>
        <v>24.36</v>
      </c>
      <c r="K82">
        <f>MES_EOD!AI82+MES_EOD!AJ82</f>
        <v>0</v>
      </c>
      <c r="L82">
        <f>NDMC_EOD!AI82+NDMC_EOD!AJ82</f>
        <v>0</v>
      </c>
      <c r="M82">
        <f>TPDDL_EOD!AI82+TPDDL_EOD!AJ82</f>
        <v>5.85</v>
      </c>
      <c r="N82">
        <f t="shared" si="6"/>
        <v>38</v>
      </c>
      <c r="O82" s="154">
        <f t="shared" si="7"/>
        <v>0</v>
      </c>
      <c r="P82">
        <v>7.79</v>
      </c>
      <c r="Q82">
        <v>24.36</v>
      </c>
      <c r="R82">
        <v>0</v>
      </c>
      <c r="S82">
        <v>0</v>
      </c>
      <c r="T82">
        <v>5.85</v>
      </c>
      <c r="U82" s="156">
        <f t="shared" si="8"/>
        <v>38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38</v>
      </c>
      <c r="E83">
        <f>PPCL!P83</f>
        <v>0</v>
      </c>
      <c r="F83">
        <f t="shared" si="10"/>
        <v>203</v>
      </c>
      <c r="G83">
        <f t="shared" si="11"/>
        <v>38</v>
      </c>
      <c r="H83" s="154"/>
      <c r="I83">
        <f>BRPL_EOD!AI83+BRPL_EOD!AJ83</f>
        <v>10.75</v>
      </c>
      <c r="J83">
        <f>BYPL_EOD!AI83+BYPL_EOD!AJ83</f>
        <v>6.11</v>
      </c>
      <c r="K83">
        <f>MES_EOD!AI83+MES_EOD!AJ83</f>
        <v>2.2999999999999998</v>
      </c>
      <c r="L83">
        <f>NDMC_EOD!AI83+NDMC_EOD!AJ83</f>
        <v>11.51</v>
      </c>
      <c r="M83">
        <f>TPDDL_EOD!AI83+TPDDL_EOD!AJ83</f>
        <v>7.33</v>
      </c>
      <c r="N83">
        <f t="shared" si="6"/>
        <v>38</v>
      </c>
      <c r="O83" s="154">
        <f t="shared" si="7"/>
        <v>0</v>
      </c>
      <c r="P83">
        <v>10.75</v>
      </c>
      <c r="Q83">
        <v>6.11</v>
      </c>
      <c r="R83">
        <v>2.2999999999999998</v>
      </c>
      <c r="S83">
        <v>11.51</v>
      </c>
      <c r="T83">
        <v>7.33</v>
      </c>
      <c r="U83" s="156">
        <f t="shared" si="8"/>
        <v>38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38</v>
      </c>
      <c r="E84">
        <f>PPCL!P84</f>
        <v>0</v>
      </c>
      <c r="F84">
        <f t="shared" si="10"/>
        <v>203</v>
      </c>
      <c r="G84">
        <f t="shared" si="11"/>
        <v>38</v>
      </c>
      <c r="H84" s="154"/>
      <c r="I84">
        <f>BRPL_EOD!AI84+BRPL_EOD!AJ84</f>
        <v>10.75</v>
      </c>
      <c r="J84">
        <f>BYPL_EOD!AI84+BYPL_EOD!AJ84</f>
        <v>6.11</v>
      </c>
      <c r="K84">
        <f>MES_EOD!AI84+MES_EOD!AJ84</f>
        <v>2.2999999999999998</v>
      </c>
      <c r="L84">
        <f>NDMC_EOD!AI84+NDMC_EOD!AJ84</f>
        <v>11.51</v>
      </c>
      <c r="M84">
        <f>TPDDL_EOD!AI84+TPDDL_EOD!AJ84</f>
        <v>7.33</v>
      </c>
      <c r="N84">
        <f t="shared" si="6"/>
        <v>38</v>
      </c>
      <c r="O84" s="154">
        <f t="shared" si="7"/>
        <v>0</v>
      </c>
      <c r="P84">
        <v>10.75</v>
      </c>
      <c r="Q84">
        <v>6.11</v>
      </c>
      <c r="R84">
        <v>2.2999999999999998</v>
      </c>
      <c r="S84">
        <v>11.51</v>
      </c>
      <c r="T84">
        <v>7.33</v>
      </c>
      <c r="U84" s="156">
        <f t="shared" si="8"/>
        <v>38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38</v>
      </c>
      <c r="E85">
        <f>PPCL!P85</f>
        <v>0</v>
      </c>
      <c r="F85">
        <f t="shared" si="10"/>
        <v>203</v>
      </c>
      <c r="G85">
        <f t="shared" si="11"/>
        <v>38</v>
      </c>
      <c r="H85" s="154"/>
      <c r="I85">
        <f>BRPL_EOD!AI85+BRPL_EOD!AJ85</f>
        <v>10.75</v>
      </c>
      <c r="J85">
        <f>BYPL_EOD!AI85+BYPL_EOD!AJ85</f>
        <v>6.11</v>
      </c>
      <c r="K85">
        <f>MES_EOD!AI85+MES_EOD!AJ85</f>
        <v>2.2999999999999998</v>
      </c>
      <c r="L85">
        <f>NDMC_EOD!AI85+NDMC_EOD!AJ85</f>
        <v>11.51</v>
      </c>
      <c r="M85">
        <f>TPDDL_EOD!AI85+TPDDL_EOD!AJ85</f>
        <v>7.33</v>
      </c>
      <c r="N85">
        <f t="shared" si="6"/>
        <v>38</v>
      </c>
      <c r="O85" s="154">
        <f t="shared" si="7"/>
        <v>0</v>
      </c>
      <c r="P85">
        <v>10.75</v>
      </c>
      <c r="Q85">
        <v>6.11</v>
      </c>
      <c r="R85">
        <v>2.2999999999999998</v>
      </c>
      <c r="S85">
        <v>11.51</v>
      </c>
      <c r="T85">
        <v>7.33</v>
      </c>
      <c r="U85" s="156">
        <f t="shared" si="8"/>
        <v>38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38</v>
      </c>
      <c r="E86">
        <f>PPCL!P86</f>
        <v>0</v>
      </c>
      <c r="F86">
        <f t="shared" si="10"/>
        <v>203</v>
      </c>
      <c r="G86">
        <f t="shared" si="11"/>
        <v>38</v>
      </c>
      <c r="H86" s="154"/>
      <c r="I86">
        <f>BRPL_EOD!AI86+BRPL_EOD!AJ86</f>
        <v>10.75</v>
      </c>
      <c r="J86">
        <f>BYPL_EOD!AI86+BYPL_EOD!AJ86</f>
        <v>6.11</v>
      </c>
      <c r="K86">
        <f>MES_EOD!AI86+MES_EOD!AJ86</f>
        <v>2.2999999999999998</v>
      </c>
      <c r="L86">
        <f>NDMC_EOD!AI86+NDMC_EOD!AJ86</f>
        <v>11.51</v>
      </c>
      <c r="M86">
        <f>TPDDL_EOD!AI86+TPDDL_EOD!AJ86</f>
        <v>7.33</v>
      </c>
      <c r="N86">
        <f t="shared" si="6"/>
        <v>38</v>
      </c>
      <c r="O86" s="154">
        <f t="shared" si="7"/>
        <v>0</v>
      </c>
      <c r="P86">
        <v>10.75</v>
      </c>
      <c r="Q86">
        <v>6.11</v>
      </c>
      <c r="R86">
        <v>2.2999999999999998</v>
      </c>
      <c r="S86">
        <v>11.51</v>
      </c>
      <c r="T86">
        <v>7.33</v>
      </c>
      <c r="U86" s="156">
        <f t="shared" si="8"/>
        <v>38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38</v>
      </c>
      <c r="E87">
        <f>PPCL!P87</f>
        <v>0</v>
      </c>
      <c r="F87">
        <f t="shared" si="10"/>
        <v>203</v>
      </c>
      <c r="G87">
        <f t="shared" si="11"/>
        <v>38</v>
      </c>
      <c r="H87" s="154"/>
      <c r="I87">
        <f>BRPL_EOD!AI87+BRPL_EOD!AJ87</f>
        <v>10.75</v>
      </c>
      <c r="J87">
        <f>BYPL_EOD!AI87+BYPL_EOD!AJ87</f>
        <v>6.11</v>
      </c>
      <c r="K87">
        <f>MES_EOD!AI87+MES_EOD!AJ87</f>
        <v>2.2999999999999998</v>
      </c>
      <c r="L87">
        <f>NDMC_EOD!AI87+NDMC_EOD!AJ87</f>
        <v>11.51</v>
      </c>
      <c r="M87">
        <f>TPDDL_EOD!AI87+TPDDL_EOD!AJ87</f>
        <v>7.33</v>
      </c>
      <c r="N87">
        <f t="shared" si="6"/>
        <v>38</v>
      </c>
      <c r="O87" s="154">
        <f t="shared" si="7"/>
        <v>0</v>
      </c>
      <c r="P87">
        <v>10.75</v>
      </c>
      <c r="Q87">
        <v>6.11</v>
      </c>
      <c r="R87">
        <v>2.2999999999999998</v>
      </c>
      <c r="S87">
        <v>11.51</v>
      </c>
      <c r="T87">
        <v>7.33</v>
      </c>
      <c r="U87" s="156">
        <f t="shared" si="8"/>
        <v>38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38</v>
      </c>
      <c r="E88">
        <f>PPCL!P88</f>
        <v>0</v>
      </c>
      <c r="F88">
        <f t="shared" si="10"/>
        <v>203</v>
      </c>
      <c r="G88">
        <f t="shared" si="11"/>
        <v>38</v>
      </c>
      <c r="H88" s="154"/>
      <c r="I88">
        <f>BRPL_EOD!AI88+BRPL_EOD!AJ88</f>
        <v>10.75</v>
      </c>
      <c r="J88">
        <f>BYPL_EOD!AI88+BYPL_EOD!AJ88</f>
        <v>6.11</v>
      </c>
      <c r="K88">
        <f>MES_EOD!AI88+MES_EOD!AJ88</f>
        <v>2.2999999999999998</v>
      </c>
      <c r="L88">
        <f>NDMC_EOD!AI88+NDMC_EOD!AJ88</f>
        <v>11.51</v>
      </c>
      <c r="M88">
        <f>TPDDL_EOD!AI88+TPDDL_EOD!AJ88</f>
        <v>7.33</v>
      </c>
      <c r="N88">
        <f t="shared" si="6"/>
        <v>38</v>
      </c>
      <c r="O88" s="154">
        <f t="shared" si="7"/>
        <v>0</v>
      </c>
      <c r="P88">
        <v>10.75</v>
      </c>
      <c r="Q88">
        <v>6.11</v>
      </c>
      <c r="R88">
        <v>2.2999999999999998</v>
      </c>
      <c r="S88">
        <v>11.51</v>
      </c>
      <c r="T88">
        <v>7.33</v>
      </c>
      <c r="U88" s="156">
        <f t="shared" si="8"/>
        <v>38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38</v>
      </c>
      <c r="E89">
        <f>PPCL!P89</f>
        <v>0</v>
      </c>
      <c r="F89">
        <f t="shared" si="10"/>
        <v>203</v>
      </c>
      <c r="G89">
        <f t="shared" si="11"/>
        <v>38</v>
      </c>
      <c r="H89" s="154"/>
      <c r="I89">
        <f>BRPL_EOD!AI89+BRPL_EOD!AJ89</f>
        <v>10.75</v>
      </c>
      <c r="J89">
        <f>BYPL_EOD!AI89+BYPL_EOD!AJ89</f>
        <v>6.11</v>
      </c>
      <c r="K89">
        <f>MES_EOD!AI89+MES_EOD!AJ89</f>
        <v>2.2999999999999998</v>
      </c>
      <c r="L89">
        <f>NDMC_EOD!AI89+NDMC_EOD!AJ89</f>
        <v>11.51</v>
      </c>
      <c r="M89">
        <f>TPDDL_EOD!AI89+TPDDL_EOD!AJ89</f>
        <v>7.33</v>
      </c>
      <c r="N89">
        <f t="shared" si="6"/>
        <v>38</v>
      </c>
      <c r="O89" s="154">
        <f t="shared" si="7"/>
        <v>0</v>
      </c>
      <c r="P89">
        <v>10.75</v>
      </c>
      <c r="Q89">
        <v>6.11</v>
      </c>
      <c r="R89">
        <v>2.2999999999999998</v>
      </c>
      <c r="S89">
        <v>11.51</v>
      </c>
      <c r="T89">
        <v>7.33</v>
      </c>
      <c r="U89" s="156">
        <f t="shared" si="8"/>
        <v>38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38</v>
      </c>
      <c r="E90">
        <f>PPCL!P90</f>
        <v>0</v>
      </c>
      <c r="F90">
        <f t="shared" si="10"/>
        <v>203</v>
      </c>
      <c r="G90">
        <f t="shared" si="11"/>
        <v>38</v>
      </c>
      <c r="H90" s="154"/>
      <c r="I90">
        <f>BRPL_EOD!AI90+BRPL_EOD!AJ90</f>
        <v>10.75</v>
      </c>
      <c r="J90">
        <f>BYPL_EOD!AI90+BYPL_EOD!AJ90</f>
        <v>6.11</v>
      </c>
      <c r="K90">
        <f>MES_EOD!AI90+MES_EOD!AJ90</f>
        <v>2.2999999999999998</v>
      </c>
      <c r="L90">
        <f>NDMC_EOD!AI90+NDMC_EOD!AJ90</f>
        <v>11.51</v>
      </c>
      <c r="M90">
        <f>TPDDL_EOD!AI90+TPDDL_EOD!AJ90</f>
        <v>7.33</v>
      </c>
      <c r="N90">
        <f t="shared" si="6"/>
        <v>38</v>
      </c>
      <c r="O90" s="154">
        <f t="shared" si="7"/>
        <v>0</v>
      </c>
      <c r="P90">
        <v>10.75</v>
      </c>
      <c r="Q90">
        <v>6.11</v>
      </c>
      <c r="R90">
        <v>2.2999999999999998</v>
      </c>
      <c r="S90">
        <v>11.51</v>
      </c>
      <c r="T90">
        <v>7.33</v>
      </c>
      <c r="U90" s="156">
        <f t="shared" si="8"/>
        <v>38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39</v>
      </c>
      <c r="E91">
        <f>PPCL!P91</f>
        <v>0</v>
      </c>
      <c r="F91">
        <f t="shared" si="10"/>
        <v>203</v>
      </c>
      <c r="G91">
        <f t="shared" si="11"/>
        <v>39</v>
      </c>
      <c r="H91" s="154"/>
      <c r="I91">
        <f>BRPL_EOD!AI91+BRPL_EOD!AJ91</f>
        <v>11.03</v>
      </c>
      <c r="J91">
        <f>BYPL_EOD!AI91+BYPL_EOD!AJ91</f>
        <v>6.27</v>
      </c>
      <c r="K91">
        <f>MES_EOD!AI91+MES_EOD!AJ91</f>
        <v>2.36</v>
      </c>
      <c r="L91">
        <f>NDMC_EOD!AI91+NDMC_EOD!AJ91</f>
        <v>11.82</v>
      </c>
      <c r="M91">
        <f>TPDDL_EOD!AI91+TPDDL_EOD!AJ91</f>
        <v>7.52</v>
      </c>
      <c r="N91">
        <f t="shared" si="6"/>
        <v>39</v>
      </c>
      <c r="O91" s="154">
        <f t="shared" si="7"/>
        <v>0</v>
      </c>
      <c r="P91">
        <v>11.03</v>
      </c>
      <c r="Q91">
        <v>6.27</v>
      </c>
      <c r="R91">
        <v>2.36</v>
      </c>
      <c r="S91">
        <v>11.82</v>
      </c>
      <c r="T91">
        <v>7.52</v>
      </c>
      <c r="U91" s="156">
        <f t="shared" si="8"/>
        <v>39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39</v>
      </c>
      <c r="E92">
        <f>PPCL!P92</f>
        <v>0</v>
      </c>
      <c r="F92">
        <f t="shared" si="10"/>
        <v>203</v>
      </c>
      <c r="G92">
        <f t="shared" si="11"/>
        <v>39</v>
      </c>
      <c r="H92" s="154"/>
      <c r="I92">
        <f>BRPL_EOD!AI92+BRPL_EOD!AJ92</f>
        <v>11.03</v>
      </c>
      <c r="J92">
        <f>BYPL_EOD!AI92+BYPL_EOD!AJ92</f>
        <v>6.27</v>
      </c>
      <c r="K92">
        <f>MES_EOD!AI92+MES_EOD!AJ92</f>
        <v>2.36</v>
      </c>
      <c r="L92">
        <f>NDMC_EOD!AI92+NDMC_EOD!AJ92</f>
        <v>11.82</v>
      </c>
      <c r="M92">
        <f>TPDDL_EOD!AI92+TPDDL_EOD!AJ92</f>
        <v>7.52</v>
      </c>
      <c r="N92">
        <f t="shared" si="6"/>
        <v>39</v>
      </c>
      <c r="O92" s="154">
        <f t="shared" si="7"/>
        <v>0</v>
      </c>
      <c r="P92">
        <v>11.03</v>
      </c>
      <c r="Q92">
        <v>6.27</v>
      </c>
      <c r="R92">
        <v>2.36</v>
      </c>
      <c r="S92">
        <v>11.82</v>
      </c>
      <c r="T92">
        <v>7.52</v>
      </c>
      <c r="U92" s="156">
        <f t="shared" si="8"/>
        <v>39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39</v>
      </c>
      <c r="E93">
        <f>PPCL!P93</f>
        <v>0</v>
      </c>
      <c r="F93">
        <f t="shared" si="10"/>
        <v>203</v>
      </c>
      <c r="G93">
        <f t="shared" si="11"/>
        <v>39</v>
      </c>
      <c r="H93" s="154"/>
      <c r="I93">
        <f>BRPL_EOD!AI93+BRPL_EOD!AJ93</f>
        <v>11.03</v>
      </c>
      <c r="J93">
        <f>BYPL_EOD!AI93+BYPL_EOD!AJ93</f>
        <v>6.27</v>
      </c>
      <c r="K93">
        <f>MES_EOD!AI93+MES_EOD!AJ93</f>
        <v>2.36</v>
      </c>
      <c r="L93">
        <f>NDMC_EOD!AI93+NDMC_EOD!AJ93</f>
        <v>11.82</v>
      </c>
      <c r="M93">
        <f>TPDDL_EOD!AI93+TPDDL_EOD!AJ93</f>
        <v>7.52</v>
      </c>
      <c r="N93">
        <f t="shared" si="6"/>
        <v>39</v>
      </c>
      <c r="O93" s="154">
        <f t="shared" si="7"/>
        <v>0</v>
      </c>
      <c r="P93">
        <v>11.03</v>
      </c>
      <c r="Q93">
        <v>6.27</v>
      </c>
      <c r="R93">
        <v>2.36</v>
      </c>
      <c r="S93">
        <v>11.82</v>
      </c>
      <c r="T93">
        <v>7.52</v>
      </c>
      <c r="U93" s="156">
        <f t="shared" si="8"/>
        <v>39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39</v>
      </c>
      <c r="E94">
        <f>PPCL!P94</f>
        <v>0</v>
      </c>
      <c r="F94">
        <f t="shared" si="10"/>
        <v>203</v>
      </c>
      <c r="G94">
        <f t="shared" si="11"/>
        <v>39</v>
      </c>
      <c r="H94" s="154"/>
      <c r="I94">
        <f>BRPL_EOD!AI94+BRPL_EOD!AJ94</f>
        <v>11.03</v>
      </c>
      <c r="J94">
        <f>BYPL_EOD!AI94+BYPL_EOD!AJ94</f>
        <v>6.27</v>
      </c>
      <c r="K94">
        <f>MES_EOD!AI94+MES_EOD!AJ94</f>
        <v>2.36</v>
      </c>
      <c r="L94">
        <f>NDMC_EOD!AI94+NDMC_EOD!AJ94</f>
        <v>11.82</v>
      </c>
      <c r="M94">
        <f>TPDDL_EOD!AI94+TPDDL_EOD!AJ94</f>
        <v>7.52</v>
      </c>
      <c r="N94">
        <f t="shared" si="6"/>
        <v>39</v>
      </c>
      <c r="O94" s="154">
        <f t="shared" si="7"/>
        <v>0</v>
      </c>
      <c r="P94">
        <v>11.03</v>
      </c>
      <c r="Q94">
        <v>6.27</v>
      </c>
      <c r="R94">
        <v>2.36</v>
      </c>
      <c r="S94">
        <v>11.82</v>
      </c>
      <c r="T94">
        <v>7.52</v>
      </c>
      <c r="U94" s="156">
        <f t="shared" si="8"/>
        <v>39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39</v>
      </c>
      <c r="E95">
        <f>PPCL!P95</f>
        <v>0</v>
      </c>
      <c r="F95">
        <f t="shared" si="10"/>
        <v>203</v>
      </c>
      <c r="G95">
        <f t="shared" si="11"/>
        <v>39</v>
      </c>
      <c r="H95" s="154"/>
      <c r="I95">
        <f>BRPL_EOD!AI95+BRPL_EOD!AJ95</f>
        <v>11.03</v>
      </c>
      <c r="J95">
        <f>BYPL_EOD!AI95+BYPL_EOD!AJ95</f>
        <v>6.27</v>
      </c>
      <c r="K95">
        <f>MES_EOD!AI95+MES_EOD!AJ95</f>
        <v>2.36</v>
      </c>
      <c r="L95">
        <f>NDMC_EOD!AI95+NDMC_EOD!AJ95</f>
        <v>11.82</v>
      </c>
      <c r="M95">
        <f>TPDDL_EOD!AI95+TPDDL_EOD!AJ95</f>
        <v>7.52</v>
      </c>
      <c r="N95">
        <f t="shared" si="6"/>
        <v>39</v>
      </c>
      <c r="O95" s="154">
        <f t="shared" si="7"/>
        <v>0</v>
      </c>
      <c r="P95">
        <v>11.03</v>
      </c>
      <c r="Q95">
        <v>6.27</v>
      </c>
      <c r="R95">
        <v>2.36</v>
      </c>
      <c r="S95">
        <v>11.82</v>
      </c>
      <c r="T95">
        <v>7.52</v>
      </c>
      <c r="U95" s="156">
        <f t="shared" si="8"/>
        <v>39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39</v>
      </c>
      <c r="E96">
        <f>PPCL!P96</f>
        <v>0</v>
      </c>
      <c r="F96">
        <f t="shared" si="10"/>
        <v>203</v>
      </c>
      <c r="G96">
        <f t="shared" si="11"/>
        <v>39</v>
      </c>
      <c r="H96" s="154"/>
      <c r="I96">
        <f>BRPL_EOD!AI96+BRPL_EOD!AJ96</f>
        <v>11.03</v>
      </c>
      <c r="J96">
        <f>BYPL_EOD!AI96+BYPL_EOD!AJ96</f>
        <v>6.27</v>
      </c>
      <c r="K96">
        <f>MES_EOD!AI96+MES_EOD!AJ96</f>
        <v>2.36</v>
      </c>
      <c r="L96">
        <f>NDMC_EOD!AI96+NDMC_EOD!AJ96</f>
        <v>11.82</v>
      </c>
      <c r="M96">
        <f>TPDDL_EOD!AI96+TPDDL_EOD!AJ96</f>
        <v>7.52</v>
      </c>
      <c r="N96">
        <f t="shared" si="6"/>
        <v>39</v>
      </c>
      <c r="O96" s="154">
        <f t="shared" si="7"/>
        <v>0</v>
      </c>
      <c r="P96">
        <v>11.03</v>
      </c>
      <c r="Q96">
        <v>6.27</v>
      </c>
      <c r="R96">
        <v>2.36</v>
      </c>
      <c r="S96">
        <v>11.82</v>
      </c>
      <c r="T96">
        <v>7.52</v>
      </c>
      <c r="U96" s="156">
        <f t="shared" si="8"/>
        <v>39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39</v>
      </c>
      <c r="E97">
        <f>PPCL!P97</f>
        <v>0</v>
      </c>
      <c r="F97">
        <f t="shared" si="10"/>
        <v>203</v>
      </c>
      <c r="G97">
        <f t="shared" si="11"/>
        <v>39</v>
      </c>
      <c r="H97" s="154"/>
      <c r="I97">
        <f>BRPL_EOD!AI97+BRPL_EOD!AJ97</f>
        <v>11.03</v>
      </c>
      <c r="J97">
        <f>BYPL_EOD!AI97+BYPL_EOD!AJ97</f>
        <v>6.27</v>
      </c>
      <c r="K97">
        <f>MES_EOD!AI97+MES_EOD!AJ97</f>
        <v>2.36</v>
      </c>
      <c r="L97">
        <f>NDMC_EOD!AI97+NDMC_EOD!AJ97</f>
        <v>11.82</v>
      </c>
      <c r="M97">
        <f>TPDDL_EOD!AI97+TPDDL_EOD!AJ97</f>
        <v>7.52</v>
      </c>
      <c r="N97">
        <f t="shared" si="6"/>
        <v>39</v>
      </c>
      <c r="O97" s="154">
        <f t="shared" si="7"/>
        <v>0</v>
      </c>
      <c r="P97">
        <v>11.03</v>
      </c>
      <c r="Q97">
        <v>6.27</v>
      </c>
      <c r="R97">
        <v>2.36</v>
      </c>
      <c r="S97">
        <v>11.82</v>
      </c>
      <c r="T97">
        <v>7.52</v>
      </c>
      <c r="U97" s="156">
        <f t="shared" si="8"/>
        <v>39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39</v>
      </c>
      <c r="E98">
        <f>PPCL!P98</f>
        <v>0</v>
      </c>
      <c r="F98">
        <f t="shared" si="10"/>
        <v>203</v>
      </c>
      <c r="G98">
        <f t="shared" si="11"/>
        <v>39</v>
      </c>
      <c r="H98" s="154"/>
      <c r="I98">
        <f>BRPL_EOD!AI98+BRPL_EOD!AJ98</f>
        <v>11.03</v>
      </c>
      <c r="J98">
        <f>BYPL_EOD!AI98+BYPL_EOD!AJ98</f>
        <v>6.27</v>
      </c>
      <c r="K98">
        <f>MES_EOD!AI98+MES_EOD!AJ98</f>
        <v>2.36</v>
      </c>
      <c r="L98">
        <f>NDMC_EOD!AI98+NDMC_EOD!AJ98</f>
        <v>11.82</v>
      </c>
      <c r="M98">
        <f>TPDDL_EOD!AI98+TPDDL_EOD!AJ98</f>
        <v>7.52</v>
      </c>
      <c r="N98">
        <f t="shared" si="6"/>
        <v>39</v>
      </c>
      <c r="O98" s="154">
        <f t="shared" si="7"/>
        <v>0</v>
      </c>
      <c r="P98">
        <v>11.03</v>
      </c>
      <c r="Q98">
        <v>6.27</v>
      </c>
      <c r="R98">
        <v>2.36</v>
      </c>
      <c r="S98">
        <v>11.82</v>
      </c>
      <c r="T98">
        <v>7.52</v>
      </c>
      <c r="U98" s="156">
        <f t="shared" si="8"/>
        <v>39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0.88549999999999995</v>
      </c>
      <c r="E99" s="156">
        <f t="shared" si="12"/>
        <v>0</v>
      </c>
      <c r="F99" s="156">
        <f t="shared" si="12"/>
        <v>4.8719999999999999</v>
      </c>
      <c r="G99" s="156">
        <f t="shared" si="12"/>
        <v>0.88549999999999995</v>
      </c>
      <c r="H99" s="156"/>
      <c r="I99" s="156">
        <f t="shared" si="12"/>
        <v>0.24151749999999964</v>
      </c>
      <c r="J99" s="156">
        <f t="shared" si="12"/>
        <v>0.18832500000000005</v>
      </c>
      <c r="K99" s="156">
        <f t="shared" si="12"/>
        <v>4.8930000000000085E-2</v>
      </c>
      <c r="L99" s="156">
        <f t="shared" si="12"/>
        <v>0.24048999999999987</v>
      </c>
      <c r="M99" s="156">
        <f t="shared" si="12"/>
        <v>0.16623750000000009</v>
      </c>
      <c r="N99" s="156">
        <f t="shared" si="12"/>
        <v>0.88549999999999995</v>
      </c>
      <c r="O99" s="156">
        <f t="shared" si="12"/>
        <v>0</v>
      </c>
      <c r="P99" s="156">
        <f t="shared" si="12"/>
        <v>0.24151749999999964</v>
      </c>
      <c r="Q99" s="156">
        <f t="shared" si="12"/>
        <v>0.18832500000000005</v>
      </c>
      <c r="R99" s="156">
        <f t="shared" si="12"/>
        <v>4.8930000000000085E-2</v>
      </c>
      <c r="S99" s="156">
        <f t="shared" si="12"/>
        <v>0.24048999999999987</v>
      </c>
      <c r="T99" s="156">
        <f t="shared" si="12"/>
        <v>0.16623750000000009</v>
      </c>
      <c r="U99" s="156">
        <f t="shared" si="12"/>
        <v>0.88549999999999995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6.58</v>
      </c>
      <c r="J9">
        <f>BYPL_EOD!AC9+BYPL_EOD!AD9</f>
        <v>18.09</v>
      </c>
      <c r="K9">
        <f>MES_EOD!AC9+MES_EOD!AD9</f>
        <v>0</v>
      </c>
      <c r="L9">
        <f>NDMC_EOD!AC9+NDMC_EOD!AD9</f>
        <v>1.7</v>
      </c>
      <c r="M9">
        <f>TPDDL_EOD!AC9+TPDDL_EOD!AD9</f>
        <v>9.8699999999999992</v>
      </c>
      <c r="N9">
        <f t="shared" si="0"/>
        <v>36.24</v>
      </c>
      <c r="O9" s="154">
        <f t="shared" si="1"/>
        <v>0.35999999999999943</v>
      </c>
      <c r="P9">
        <v>6.645364238410596</v>
      </c>
      <c r="Q9">
        <v>18.269701986754967</v>
      </c>
      <c r="R9">
        <v>0</v>
      </c>
      <c r="S9">
        <v>1.7168874172185429</v>
      </c>
      <c r="T9">
        <v>9.9680463576158935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6.58</v>
      </c>
      <c r="J10">
        <f>BYPL_EOD!AC10+BYPL_EOD!AD10</f>
        <v>18.09</v>
      </c>
      <c r="K10">
        <f>MES_EOD!AC10+MES_EOD!AD10</f>
        <v>0</v>
      </c>
      <c r="L10">
        <f>NDMC_EOD!AC10+NDMC_EOD!AD10</f>
        <v>1.7</v>
      </c>
      <c r="M10">
        <f>TPDDL_EOD!AC10+TPDDL_EOD!AD10</f>
        <v>9.8699999999999992</v>
      </c>
      <c r="N10">
        <f t="shared" si="0"/>
        <v>36.24</v>
      </c>
      <c r="O10" s="154">
        <f t="shared" si="1"/>
        <v>0.35999999999999943</v>
      </c>
      <c r="P10">
        <v>6.645364238410596</v>
      </c>
      <c r="Q10">
        <v>18.269701986754967</v>
      </c>
      <c r="R10">
        <v>0</v>
      </c>
      <c r="S10">
        <v>1.7168874172185429</v>
      </c>
      <c r="T10">
        <v>9.9680463576158935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7.4</v>
      </c>
      <c r="J27">
        <f>BYPL_EOD!AC27+BYPL_EOD!AD27</f>
        <v>15.72</v>
      </c>
      <c r="K27">
        <f>MES_EOD!AC27+MES_EOD!AD27</f>
        <v>0</v>
      </c>
      <c r="L27">
        <f>NDMC_EOD!AC27+NDMC_EOD!AD27</f>
        <v>1.91</v>
      </c>
      <c r="M27">
        <f>TPDDL_EOD!AC27+TPDDL_EOD!AD27</f>
        <v>11.1</v>
      </c>
      <c r="N27">
        <f t="shared" si="0"/>
        <v>36.130000000000003</v>
      </c>
      <c r="O27" s="154">
        <f t="shared" si="1"/>
        <v>0.46999999999999886</v>
      </c>
      <c r="P27">
        <v>7.4962634929421537</v>
      </c>
      <c r="Q27">
        <v>15.92449487960144</v>
      </c>
      <c r="R27">
        <v>0</v>
      </c>
      <c r="S27">
        <v>1.9348463880431772</v>
      </c>
      <c r="T27">
        <v>11.24439523941323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7.4</v>
      </c>
      <c r="J28">
        <f>BYPL_EOD!AC28+BYPL_EOD!AD28</f>
        <v>15.72</v>
      </c>
      <c r="K28">
        <f>MES_EOD!AC28+MES_EOD!AD28</f>
        <v>0</v>
      </c>
      <c r="L28">
        <f>NDMC_EOD!AC28+NDMC_EOD!AD28</f>
        <v>1.91</v>
      </c>
      <c r="M28">
        <f>TPDDL_EOD!AC28+TPDDL_EOD!AD28</f>
        <v>11.1</v>
      </c>
      <c r="N28">
        <f t="shared" si="0"/>
        <v>36.130000000000003</v>
      </c>
      <c r="O28" s="154">
        <f t="shared" si="1"/>
        <v>0.46999999999999886</v>
      </c>
      <c r="P28">
        <v>7.4962634929421537</v>
      </c>
      <c r="Q28">
        <v>15.92449487960144</v>
      </c>
      <c r="R28">
        <v>0</v>
      </c>
      <c r="S28">
        <v>1.9348463880431772</v>
      </c>
      <c r="T28">
        <v>11.24439523941323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6.58</v>
      </c>
      <c r="J29">
        <f>BYPL_EOD!AC29+BYPL_EOD!AD29</f>
        <v>18.09</v>
      </c>
      <c r="K29">
        <f>MES_EOD!AC29+MES_EOD!AD29</f>
        <v>0</v>
      </c>
      <c r="L29">
        <f>NDMC_EOD!AC29+NDMC_EOD!AD29</f>
        <v>1.7</v>
      </c>
      <c r="M29">
        <f>TPDDL_EOD!AC29+TPDDL_EOD!AD29</f>
        <v>9.8699999999999992</v>
      </c>
      <c r="N29">
        <f t="shared" si="0"/>
        <v>36.24</v>
      </c>
      <c r="O29" s="154">
        <f t="shared" si="1"/>
        <v>0.35999999999999943</v>
      </c>
      <c r="P29">
        <v>6.645364238410596</v>
      </c>
      <c r="Q29">
        <v>18.269701986754967</v>
      </c>
      <c r="R29">
        <v>0</v>
      </c>
      <c r="S29">
        <v>1.7168874172185429</v>
      </c>
      <c r="T29">
        <v>9.9680463576158935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6.58</v>
      </c>
      <c r="J30">
        <f>BYPL_EOD!AC30+BYPL_EOD!AD30</f>
        <v>18.09</v>
      </c>
      <c r="K30">
        <f>MES_EOD!AC30+MES_EOD!AD30</f>
        <v>0</v>
      </c>
      <c r="L30">
        <f>NDMC_EOD!AC30+NDMC_EOD!AD30</f>
        <v>1.7</v>
      </c>
      <c r="M30">
        <f>TPDDL_EOD!AC30+TPDDL_EOD!AD30</f>
        <v>9.8699999999999992</v>
      </c>
      <c r="N30">
        <f t="shared" si="0"/>
        <v>36.24</v>
      </c>
      <c r="O30" s="154">
        <f t="shared" si="1"/>
        <v>0.35999999999999943</v>
      </c>
      <c r="P30">
        <v>6.645364238410596</v>
      </c>
      <c r="Q30">
        <v>18.269701986754967</v>
      </c>
      <c r="R30">
        <v>0</v>
      </c>
      <c r="S30">
        <v>1.7168874172185429</v>
      </c>
      <c r="T30">
        <v>9.9680463576158935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13.658996293128029</v>
      </c>
      <c r="Q39">
        <v>7.4787282577701726</v>
      </c>
      <c r="R39">
        <v>0</v>
      </c>
      <c r="S39">
        <v>2.0835757057313939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13.658996293128029</v>
      </c>
      <c r="Q40">
        <v>7.4787282577701726</v>
      </c>
      <c r="R40">
        <v>0</v>
      </c>
      <c r="S40">
        <v>2.0835757057313939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13.658996293128029</v>
      </c>
      <c r="Q41">
        <v>7.4787282577701726</v>
      </c>
      <c r="R41">
        <v>0</v>
      </c>
      <c r="S41">
        <v>2.0835757057313939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13.658996293128029</v>
      </c>
      <c r="Q42">
        <v>7.4787282577701726</v>
      </c>
      <c r="R42">
        <v>0</v>
      </c>
      <c r="S42">
        <v>2.0835757057313939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35.07</v>
      </c>
      <c r="O43" s="154">
        <f t="shared" si="1"/>
        <v>0.22999999999999687</v>
      </c>
      <c r="P43">
        <v>13.658996293128029</v>
      </c>
      <c r="Q43">
        <v>7.4787282577701726</v>
      </c>
      <c r="R43">
        <v>0</v>
      </c>
      <c r="S43">
        <v>2.0835757057313939</v>
      </c>
      <c r="T43">
        <v>12.0786997433704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13.57</v>
      </c>
      <c r="J44">
        <f>BYPL_EOD!AC44+BYPL_EOD!AD44</f>
        <v>7.43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35.07</v>
      </c>
      <c r="O44" s="154">
        <f t="shared" si="1"/>
        <v>0.22999999999999687</v>
      </c>
      <c r="P44">
        <v>13.658996293128029</v>
      </c>
      <c r="Q44">
        <v>7.4787282577701726</v>
      </c>
      <c r="R44">
        <v>0</v>
      </c>
      <c r="S44">
        <v>2.0835757057313939</v>
      </c>
      <c r="T44">
        <v>12.0786997433704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5.76</v>
      </c>
      <c r="J45">
        <f>BYPL_EOD!AC45+BYPL_EOD!AD45</f>
        <v>19.440000000000001</v>
      </c>
      <c r="K45">
        <f>MES_EOD!AC45+MES_EOD!AD45</f>
        <v>0</v>
      </c>
      <c r="L45">
        <f>NDMC_EOD!AC45+NDMC_EOD!AD45</f>
        <v>1.49</v>
      </c>
      <c r="M45">
        <f>TPDDL_EOD!AC45+TPDDL_EOD!AD45</f>
        <v>8.64</v>
      </c>
      <c r="N45">
        <f t="shared" si="0"/>
        <v>35.33</v>
      </c>
      <c r="O45" s="154">
        <f t="shared" si="1"/>
        <v>-3.0000000000001137E-2</v>
      </c>
      <c r="P45">
        <v>5.755108972544579</v>
      </c>
      <c r="Q45">
        <v>19.423492782337956</v>
      </c>
      <c r="R45">
        <v>0</v>
      </c>
      <c r="S45">
        <v>1.4887347863005944</v>
      </c>
      <c r="T45">
        <v>8.6326634588168698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5.76</v>
      </c>
      <c r="J46">
        <f>BYPL_EOD!AC46+BYPL_EOD!AD46</f>
        <v>19.440000000000001</v>
      </c>
      <c r="K46">
        <f>MES_EOD!AC46+MES_EOD!AD46</f>
        <v>0</v>
      </c>
      <c r="L46">
        <f>NDMC_EOD!AC46+NDMC_EOD!AD46</f>
        <v>1.49</v>
      </c>
      <c r="M46">
        <f>TPDDL_EOD!AC46+TPDDL_EOD!AD46</f>
        <v>8.64</v>
      </c>
      <c r="N46">
        <f t="shared" si="0"/>
        <v>35.33</v>
      </c>
      <c r="O46" s="154">
        <f t="shared" si="1"/>
        <v>-3.0000000000001137E-2</v>
      </c>
      <c r="P46">
        <v>5.755108972544579</v>
      </c>
      <c r="Q46">
        <v>19.423492782337956</v>
      </c>
      <c r="R46">
        <v>0</v>
      </c>
      <c r="S46">
        <v>1.4887347863005944</v>
      </c>
      <c r="T46">
        <v>8.6326634588168698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0.22999999999999687</v>
      </c>
      <c r="P47">
        <v>13.658996293128029</v>
      </c>
      <c r="Q47">
        <v>7.4787282577701726</v>
      </c>
      <c r="R47">
        <v>0</v>
      </c>
      <c r="S47">
        <v>2.0835757057313939</v>
      </c>
      <c r="T47">
        <v>12.0786997433704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0.22999999999999687</v>
      </c>
      <c r="P48">
        <v>13.658996293128029</v>
      </c>
      <c r="Q48">
        <v>7.4787282577701726</v>
      </c>
      <c r="R48">
        <v>0</v>
      </c>
      <c r="S48">
        <v>2.0835757057313939</v>
      </c>
      <c r="T48">
        <v>12.0786997433704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13.57</v>
      </c>
      <c r="J49">
        <f>BYPL_EOD!AC49+BYPL_EOD!AD49</f>
        <v>7.43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4">
        <f t="shared" si="1"/>
        <v>0.22999999999999687</v>
      </c>
      <c r="P49">
        <v>13.658996293128029</v>
      </c>
      <c r="Q49">
        <v>7.4787282577701726</v>
      </c>
      <c r="R49">
        <v>0</v>
      </c>
      <c r="S49">
        <v>2.0835757057313939</v>
      </c>
      <c r="T49">
        <v>12.0786997433704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13.57</v>
      </c>
      <c r="J50">
        <f>BYPL_EOD!AC50+BYPL_EOD!AD50</f>
        <v>7.43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35.07</v>
      </c>
      <c r="O50" s="154">
        <f t="shared" si="1"/>
        <v>0.22999999999999687</v>
      </c>
      <c r="P50">
        <v>13.658996293128029</v>
      </c>
      <c r="Q50">
        <v>7.4787282577701726</v>
      </c>
      <c r="R50">
        <v>0</v>
      </c>
      <c r="S50">
        <v>2.0835757057313939</v>
      </c>
      <c r="T50">
        <v>12.0786997433704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13.57</v>
      </c>
      <c r="J51">
        <f>BYPL_EOD!AC51+BYPL_EOD!AD51</f>
        <v>7.43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0.22999999999999687</v>
      </c>
      <c r="P51">
        <v>13.658996293128029</v>
      </c>
      <c r="Q51">
        <v>7.4787282577701726</v>
      </c>
      <c r="R51">
        <v>0</v>
      </c>
      <c r="S51">
        <v>2.0835757057313939</v>
      </c>
      <c r="T51">
        <v>12.0786997433704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13.57</v>
      </c>
      <c r="J52">
        <f>BYPL_EOD!AC52+BYPL_EOD!AD52</f>
        <v>7.43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35.07</v>
      </c>
      <c r="O52" s="154">
        <f t="shared" si="1"/>
        <v>0.22999999999999687</v>
      </c>
      <c r="P52">
        <v>13.658996293128029</v>
      </c>
      <c r="Q52">
        <v>7.4787282577701726</v>
      </c>
      <c r="R52">
        <v>0</v>
      </c>
      <c r="S52">
        <v>2.0835757057313939</v>
      </c>
      <c r="T52">
        <v>12.0786997433704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5.76</v>
      </c>
      <c r="J53">
        <f>BYPL_EOD!AC53+BYPL_EOD!AD53</f>
        <v>19.440000000000001</v>
      </c>
      <c r="K53">
        <f>MES_EOD!AC53+MES_EOD!AD53</f>
        <v>0</v>
      </c>
      <c r="L53">
        <f>NDMC_EOD!AC53+NDMC_EOD!AD53</f>
        <v>1.49</v>
      </c>
      <c r="M53">
        <f>TPDDL_EOD!AC53+TPDDL_EOD!AD53</f>
        <v>8.64</v>
      </c>
      <c r="N53">
        <f t="shared" si="0"/>
        <v>35.33</v>
      </c>
      <c r="O53" s="154">
        <f t="shared" si="1"/>
        <v>-3.0000000000001137E-2</v>
      </c>
      <c r="P53">
        <v>5.755108972544579</v>
      </c>
      <c r="Q53">
        <v>19.423492782337956</v>
      </c>
      <c r="R53">
        <v>0</v>
      </c>
      <c r="S53">
        <v>1.4887347863005944</v>
      </c>
      <c r="T53">
        <v>8.6326634588168698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13.57</v>
      </c>
      <c r="J54">
        <f>BYPL_EOD!AC54+BYPL_EOD!AD54</f>
        <v>7.43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35.07</v>
      </c>
      <c r="O54" s="154">
        <f t="shared" si="1"/>
        <v>0.22999999999999687</v>
      </c>
      <c r="P54">
        <v>13.658996293128029</v>
      </c>
      <c r="Q54">
        <v>7.4787282577701726</v>
      </c>
      <c r="R54">
        <v>0</v>
      </c>
      <c r="S54">
        <v>2.0835757057313939</v>
      </c>
      <c r="T54">
        <v>12.0786997433704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13.57</v>
      </c>
      <c r="J55">
        <f>BYPL_EOD!AC55+BYPL_EOD!AD55</f>
        <v>7.43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35.07</v>
      </c>
      <c r="O55" s="154">
        <f t="shared" si="1"/>
        <v>0.22999999999999687</v>
      </c>
      <c r="P55">
        <v>13.658996293128029</v>
      </c>
      <c r="Q55">
        <v>7.4787282577701726</v>
      </c>
      <c r="R55">
        <v>0</v>
      </c>
      <c r="S55">
        <v>2.0835757057313939</v>
      </c>
      <c r="T55">
        <v>12.0786997433704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13.57</v>
      </c>
      <c r="J56">
        <f>BYPL_EOD!AC56+BYPL_EOD!AD56</f>
        <v>7.43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35.07</v>
      </c>
      <c r="O56" s="154">
        <f t="shared" si="1"/>
        <v>0.22999999999999687</v>
      </c>
      <c r="P56">
        <v>13.658996293128029</v>
      </c>
      <c r="Q56">
        <v>7.4787282577701726</v>
      </c>
      <c r="R56">
        <v>0</v>
      </c>
      <c r="S56">
        <v>2.0835757057313939</v>
      </c>
      <c r="T56">
        <v>12.0786997433704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36.06</v>
      </c>
      <c r="O57" s="154">
        <f t="shared" si="1"/>
        <v>0.23999999999999488</v>
      </c>
      <c r="P57">
        <v>14.304575707154742</v>
      </c>
      <c r="Q57">
        <v>7.8317803660565719</v>
      </c>
      <c r="R57">
        <v>0</v>
      </c>
      <c r="S57">
        <v>2.0837770382695502</v>
      </c>
      <c r="T57">
        <v>12.079866888519133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36.06</v>
      </c>
      <c r="O58" s="154">
        <f t="shared" si="1"/>
        <v>0.23999999999999488</v>
      </c>
      <c r="P58">
        <v>14.304575707154742</v>
      </c>
      <c r="Q58">
        <v>7.8317803660565719</v>
      </c>
      <c r="R58">
        <v>0</v>
      </c>
      <c r="S58">
        <v>2.0837770382695502</v>
      </c>
      <c r="T58">
        <v>12.079866888519133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35.369999999999997</v>
      </c>
      <c r="E59">
        <f>GT!N59</f>
        <v>0</v>
      </c>
      <c r="F59">
        <f t="shared" si="4"/>
        <v>84</v>
      </c>
      <c r="G59">
        <f t="shared" si="5"/>
        <v>35.369999999999997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36.06</v>
      </c>
      <c r="O59" s="154">
        <f t="shared" si="1"/>
        <v>-0.69000000000000483</v>
      </c>
      <c r="P59">
        <v>13.938094841930116</v>
      </c>
      <c r="Q59">
        <v>7.6311314475873537</v>
      </c>
      <c r="R59">
        <v>0</v>
      </c>
      <c r="S59">
        <v>2.030391014975041</v>
      </c>
      <c r="T59">
        <v>11.770382695507486</v>
      </c>
      <c r="U59" s="156">
        <f t="shared" si="2"/>
        <v>35.369999999999997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35.369999999999997</v>
      </c>
      <c r="E60">
        <f>GT!N60</f>
        <v>0</v>
      </c>
      <c r="F60">
        <f t="shared" si="4"/>
        <v>84</v>
      </c>
      <c r="G60">
        <f t="shared" si="5"/>
        <v>35.369999999999997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36.06</v>
      </c>
      <c r="O60" s="154">
        <f t="shared" si="1"/>
        <v>-0.69000000000000483</v>
      </c>
      <c r="P60">
        <v>13.938094841930116</v>
      </c>
      <c r="Q60">
        <v>7.6311314475873537</v>
      </c>
      <c r="R60">
        <v>0</v>
      </c>
      <c r="S60">
        <v>2.030391014975041</v>
      </c>
      <c r="T60">
        <v>11.770382695507486</v>
      </c>
      <c r="U60" s="156">
        <f t="shared" si="2"/>
        <v>35.369999999999997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5.92</v>
      </c>
      <c r="J61">
        <f>BYPL_EOD!AC61+BYPL_EOD!AD61</f>
        <v>19.98</v>
      </c>
      <c r="K61">
        <f>MES_EOD!AC61+MES_EOD!AD61</f>
        <v>0</v>
      </c>
      <c r="L61">
        <f>NDMC_EOD!AC61+NDMC_EOD!AD61</f>
        <v>1.53</v>
      </c>
      <c r="M61">
        <f>TPDDL_EOD!AC61+TPDDL_EOD!AD61</f>
        <v>8.8800000000000008</v>
      </c>
      <c r="N61">
        <f t="shared" si="0"/>
        <v>36.31</v>
      </c>
      <c r="O61" s="154">
        <f t="shared" si="1"/>
        <v>-1.0000000000005116E-2</v>
      </c>
      <c r="P61">
        <v>5.9183695951528499</v>
      </c>
      <c r="Q61">
        <v>19.974497383640866</v>
      </c>
      <c r="R61">
        <v>0</v>
      </c>
      <c r="S61">
        <v>1.5295786284770034</v>
      </c>
      <c r="T61">
        <v>8.8775543927292748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5.92</v>
      </c>
      <c r="J62">
        <f>BYPL_EOD!AC62+BYPL_EOD!AD62</f>
        <v>19.98</v>
      </c>
      <c r="K62">
        <f>MES_EOD!AC62+MES_EOD!AD62</f>
        <v>0</v>
      </c>
      <c r="L62">
        <f>NDMC_EOD!AC62+NDMC_EOD!AD62</f>
        <v>1.53</v>
      </c>
      <c r="M62">
        <f>TPDDL_EOD!AC62+TPDDL_EOD!AD62</f>
        <v>8.8800000000000008</v>
      </c>
      <c r="N62">
        <f t="shared" si="0"/>
        <v>36.31</v>
      </c>
      <c r="O62" s="154">
        <f t="shared" si="1"/>
        <v>-1.0000000000005116E-2</v>
      </c>
      <c r="P62">
        <v>5.9183695951528499</v>
      </c>
      <c r="Q62">
        <v>19.974497383640866</v>
      </c>
      <c r="R62">
        <v>0</v>
      </c>
      <c r="S62">
        <v>1.5295786284770034</v>
      </c>
      <c r="T62">
        <v>8.8775543927292748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14.21</v>
      </c>
      <c r="J63">
        <f>BYPL_EOD!AC63+BYPL_EOD!AD63</f>
        <v>7.78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36.06</v>
      </c>
      <c r="O63" s="154">
        <f t="shared" si="1"/>
        <v>0.23999999999999488</v>
      </c>
      <c r="P63">
        <v>14.304575707154742</v>
      </c>
      <c r="Q63">
        <v>7.8317803660565719</v>
      </c>
      <c r="R63">
        <v>0</v>
      </c>
      <c r="S63">
        <v>2.0837770382695502</v>
      </c>
      <c r="T63">
        <v>12.079866888519133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14.21</v>
      </c>
      <c r="J64">
        <f>BYPL_EOD!AC64+BYPL_EOD!AD64</f>
        <v>7.78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36.06</v>
      </c>
      <c r="O64" s="154">
        <f t="shared" si="1"/>
        <v>0.23999999999999488</v>
      </c>
      <c r="P64">
        <v>14.304575707154742</v>
      </c>
      <c r="Q64">
        <v>7.8317803660565719</v>
      </c>
      <c r="R64">
        <v>0</v>
      </c>
      <c r="S64">
        <v>2.0837770382695502</v>
      </c>
      <c r="T64">
        <v>12.079866888519133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5.92</v>
      </c>
      <c r="J65">
        <f>BYPL_EOD!AC65+BYPL_EOD!AD65</f>
        <v>19.98</v>
      </c>
      <c r="K65">
        <f>MES_EOD!AC65+MES_EOD!AD65</f>
        <v>0</v>
      </c>
      <c r="L65">
        <f>NDMC_EOD!AC65+NDMC_EOD!AD65</f>
        <v>1.53</v>
      </c>
      <c r="M65">
        <f>TPDDL_EOD!AC65+TPDDL_EOD!AD65</f>
        <v>8.8800000000000008</v>
      </c>
      <c r="N65">
        <f t="shared" si="0"/>
        <v>36.31</v>
      </c>
      <c r="O65" s="154">
        <f t="shared" si="1"/>
        <v>-1.0000000000005116E-2</v>
      </c>
      <c r="P65">
        <v>5.9183695951528499</v>
      </c>
      <c r="Q65">
        <v>19.974497383640866</v>
      </c>
      <c r="R65">
        <v>0</v>
      </c>
      <c r="S65">
        <v>1.5295786284770034</v>
      </c>
      <c r="T65">
        <v>8.8775543927292748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14.21</v>
      </c>
      <c r="J66">
        <f>BYPL_EOD!AC66+BYPL_EOD!AD66</f>
        <v>7.78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36.06</v>
      </c>
      <c r="O66" s="154">
        <f t="shared" si="1"/>
        <v>0.23999999999999488</v>
      </c>
      <c r="P66">
        <v>14.304575707154742</v>
      </c>
      <c r="Q66">
        <v>7.8317803660565719</v>
      </c>
      <c r="R66">
        <v>0</v>
      </c>
      <c r="S66">
        <v>2.0837770382695502</v>
      </c>
      <c r="T66">
        <v>12.079866888519133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5.92</v>
      </c>
      <c r="J67">
        <f>BYPL_EOD!AC67+BYPL_EOD!AD67</f>
        <v>19.98</v>
      </c>
      <c r="K67">
        <f>MES_EOD!AC67+MES_EOD!AD67</f>
        <v>0</v>
      </c>
      <c r="L67">
        <f>NDMC_EOD!AC67+NDMC_EOD!AD67</f>
        <v>1.53</v>
      </c>
      <c r="M67">
        <f>TPDDL_EOD!AC67+TPDDL_EOD!AD67</f>
        <v>8.8800000000000008</v>
      </c>
      <c r="N67">
        <f t="shared" ref="N67:N98" si="6">SUM(I67:M67)</f>
        <v>36.31</v>
      </c>
      <c r="O67" s="154">
        <f t="shared" ref="O67:O98" si="7">G67-N67</f>
        <v>-1.0000000000005116E-2</v>
      </c>
      <c r="P67">
        <v>5.9183695951528499</v>
      </c>
      <c r="Q67">
        <v>19.974497383640866</v>
      </c>
      <c r="R67">
        <v>0</v>
      </c>
      <c r="S67">
        <v>1.5295786284770034</v>
      </c>
      <c r="T67">
        <v>8.8775543927292748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5.92</v>
      </c>
      <c r="J68">
        <f>BYPL_EOD!AC68+BYPL_EOD!AD68</f>
        <v>19.98</v>
      </c>
      <c r="K68">
        <f>MES_EOD!AC68+MES_EOD!AD68</f>
        <v>0</v>
      </c>
      <c r="L68">
        <f>NDMC_EOD!AC68+NDMC_EOD!AD68</f>
        <v>1.53</v>
      </c>
      <c r="M68">
        <f>TPDDL_EOD!AC68+TPDDL_EOD!AD68</f>
        <v>8.8800000000000008</v>
      </c>
      <c r="N68">
        <f t="shared" si="6"/>
        <v>36.31</v>
      </c>
      <c r="O68" s="154">
        <f t="shared" si="7"/>
        <v>-1.0000000000005116E-2</v>
      </c>
      <c r="P68">
        <v>5.9183695951528499</v>
      </c>
      <c r="Q68">
        <v>19.974497383640866</v>
      </c>
      <c r="R68">
        <v>0</v>
      </c>
      <c r="S68">
        <v>1.5295786284770034</v>
      </c>
      <c r="T68">
        <v>8.8775543927292748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14.21</v>
      </c>
      <c r="J69">
        <f>BYPL_EOD!AC69+BYPL_EOD!AD69</f>
        <v>7.78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36.06</v>
      </c>
      <c r="O69" s="154">
        <f t="shared" si="7"/>
        <v>0.23999999999999488</v>
      </c>
      <c r="P69">
        <v>14.304575707154742</v>
      </c>
      <c r="Q69">
        <v>7.8317803660565719</v>
      </c>
      <c r="R69">
        <v>0</v>
      </c>
      <c r="S69">
        <v>2.0837770382695502</v>
      </c>
      <c r="T69">
        <v>12.079866888519133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14.21</v>
      </c>
      <c r="J70">
        <f>BYPL_EOD!AC70+BYPL_EOD!AD70</f>
        <v>7.78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36.06</v>
      </c>
      <c r="O70" s="154">
        <f t="shared" si="7"/>
        <v>0.23999999999999488</v>
      </c>
      <c r="P70">
        <v>14.304575707154742</v>
      </c>
      <c r="Q70">
        <v>7.8317803660565719</v>
      </c>
      <c r="R70">
        <v>0</v>
      </c>
      <c r="S70">
        <v>2.0837770382695502</v>
      </c>
      <c r="T70">
        <v>12.079866888519133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0.22999999999999687</v>
      </c>
      <c r="P71">
        <v>14.952198543296465</v>
      </c>
      <c r="Q71">
        <v>8.1905044510385761</v>
      </c>
      <c r="R71">
        <v>0</v>
      </c>
      <c r="S71">
        <v>2.0828432694901533</v>
      </c>
      <c r="T71">
        <v>12.074453736174803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0.22999999999999687</v>
      </c>
      <c r="P72">
        <v>14.952198543296465</v>
      </c>
      <c r="Q72">
        <v>8.1905044510385761</v>
      </c>
      <c r="R72">
        <v>0</v>
      </c>
      <c r="S72">
        <v>2.0828432694901533</v>
      </c>
      <c r="T72">
        <v>12.074453736174803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0.22999999999999687</v>
      </c>
      <c r="P73">
        <v>14.952198543296465</v>
      </c>
      <c r="Q73">
        <v>8.1905044510385761</v>
      </c>
      <c r="R73">
        <v>0</v>
      </c>
      <c r="S73">
        <v>2.0828432694901533</v>
      </c>
      <c r="T73">
        <v>12.074453736174803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14.952198543296465</v>
      </c>
      <c r="Q74">
        <v>8.1905044510385761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6.08</v>
      </c>
      <c r="J81">
        <f>BYPL_EOD!AC81+BYPL_EOD!AD81</f>
        <v>20.52</v>
      </c>
      <c r="K81">
        <f>MES_EOD!AC81+MES_EOD!AD81</f>
        <v>0</v>
      </c>
      <c r="L81">
        <f>NDMC_EOD!AC81+NDMC_EOD!AD81</f>
        <v>1.57</v>
      </c>
      <c r="M81">
        <f>TPDDL_EOD!AC81+TPDDL_EOD!AD81</f>
        <v>9.1199999999999992</v>
      </c>
      <c r="N81">
        <f t="shared" si="6"/>
        <v>37.29</v>
      </c>
      <c r="O81" s="154">
        <f t="shared" si="7"/>
        <v>0.31000000000000227</v>
      </c>
      <c r="P81">
        <v>6.2347843836523875</v>
      </c>
      <c r="Q81">
        <v>20.52</v>
      </c>
      <c r="R81">
        <v>0</v>
      </c>
      <c r="S81">
        <v>1.5923863356770311</v>
      </c>
      <c r="T81">
        <v>9.2528292806705856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6.08</v>
      </c>
      <c r="J82">
        <f>BYPL_EOD!AC82+BYPL_EOD!AD82</f>
        <v>20.52</v>
      </c>
      <c r="K82">
        <f>MES_EOD!AC82+MES_EOD!AD82</f>
        <v>0</v>
      </c>
      <c r="L82">
        <f>NDMC_EOD!AC82+NDMC_EOD!AD82</f>
        <v>1.57</v>
      </c>
      <c r="M82">
        <f>TPDDL_EOD!AC82+TPDDL_EOD!AD82</f>
        <v>9.1199999999999992</v>
      </c>
      <c r="N82">
        <f t="shared" si="6"/>
        <v>37.29</v>
      </c>
      <c r="O82" s="154">
        <f t="shared" si="7"/>
        <v>0.31000000000000227</v>
      </c>
      <c r="P82">
        <v>6.2347843836523875</v>
      </c>
      <c r="Q82">
        <v>20.52</v>
      </c>
      <c r="R82">
        <v>0</v>
      </c>
      <c r="S82">
        <v>1.5923863356770311</v>
      </c>
      <c r="T82">
        <v>9.2528292806705856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0.87548499999999974</v>
      </c>
      <c r="E99" s="156">
        <f t="shared" si="12"/>
        <v>0</v>
      </c>
      <c r="F99" s="156">
        <f t="shared" si="12"/>
        <v>2.016</v>
      </c>
      <c r="G99" s="156">
        <f t="shared" si="12"/>
        <v>0.87548499999999974</v>
      </c>
      <c r="H99" s="156"/>
      <c r="I99" s="156">
        <f t="shared" si="12"/>
        <v>0.30962499999999982</v>
      </c>
      <c r="J99" s="156">
        <f t="shared" si="12"/>
        <v>0.23160499999999987</v>
      </c>
      <c r="K99" s="156">
        <f t="shared" si="12"/>
        <v>0</v>
      </c>
      <c r="L99" s="156">
        <f t="shared" si="12"/>
        <v>4.7869999999999899E-2</v>
      </c>
      <c r="M99" s="156">
        <f t="shared" si="12"/>
        <v>0.27756000000000003</v>
      </c>
      <c r="N99" s="156">
        <f t="shared" si="12"/>
        <v>0.86666000000000032</v>
      </c>
      <c r="O99" s="156">
        <f t="shared" si="12"/>
        <v>8.82499999999997E-3</v>
      </c>
      <c r="P99" s="156">
        <f t="shared" si="12"/>
        <v>0.31301278974515834</v>
      </c>
      <c r="Q99" s="156">
        <f t="shared" si="12"/>
        <v>0.23362149754318337</v>
      </c>
      <c r="R99" s="156">
        <f t="shared" si="12"/>
        <v>0</v>
      </c>
      <c r="S99" s="156">
        <f t="shared" si="12"/>
        <v>4.8372988473090558E-2</v>
      </c>
      <c r="T99" s="156">
        <f t="shared" si="12"/>
        <v>0.28047772423856793</v>
      </c>
      <c r="U99" s="156">
        <f t="shared" si="12"/>
        <v>0.87548499999999974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44826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77" activePane="bottomRight" state="frozen"/>
      <selection activeCell="Q1" sqref="Q1:Q99"/>
      <selection pane="topRight" activeCell="Q1" sqref="Q1:Q99"/>
      <selection pane="bottomLeft" activeCell="Q1" sqref="Q1:Q99"/>
      <selection pane="bottomRight" activeCell="W14" sqref="W1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251.60000000000002</v>
      </c>
      <c r="E3">
        <f>BAWANA!AM3</f>
        <v>0</v>
      </c>
      <c r="F3">
        <f>(B3+C3)*0.8</f>
        <v>256</v>
      </c>
      <c r="G3">
        <f>(D3+E3)</f>
        <v>251.60000000000002</v>
      </c>
      <c r="H3" s="154"/>
      <c r="I3">
        <f>BRPL_EOD!AK3+BRPL_EOD!AL3</f>
        <v>98.69</v>
      </c>
      <c r="J3">
        <f>BYPL_EOD!AK3+BYPL_EOD!AL3</f>
        <v>49.46</v>
      </c>
      <c r="K3">
        <f>MES_EOD!AK3+MES_EOD!AL3</f>
        <v>5.77</v>
      </c>
      <c r="L3">
        <f>NDMC_EOD!AK3+NDMC_EOD!AL3</f>
        <v>28.73</v>
      </c>
      <c r="M3">
        <f>TPDDL_EOD!AK3+TPDDL_EOD!AL3</f>
        <v>68.95</v>
      </c>
      <c r="N3">
        <f t="shared" ref="N3:N66" si="0">SUM(I3:M3)</f>
        <v>251.60000000000002</v>
      </c>
      <c r="O3" s="154">
        <f t="shared" ref="O3:O66" si="1">G3-N3</f>
        <v>0</v>
      </c>
      <c r="P3">
        <v>98.69</v>
      </c>
      <c r="Q3">
        <v>49.46</v>
      </c>
      <c r="R3">
        <v>5.77</v>
      </c>
      <c r="S3">
        <v>28.73</v>
      </c>
      <c r="T3">
        <v>68.95</v>
      </c>
      <c r="U3" s="156">
        <f t="shared" ref="U3:U66" si="2">SUM(P3:T3)</f>
        <v>251.60000000000002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251.60000000000002</v>
      </c>
      <c r="H4" s="154"/>
      <c r="I4">
        <f>BRPL_EOD!AK4+BRPL_EOD!AL4</f>
        <v>98.69</v>
      </c>
      <c r="J4">
        <f>BYPL_EOD!AK4+BYPL_EOD!AL4</f>
        <v>49.46</v>
      </c>
      <c r="K4">
        <f>MES_EOD!AK4+MES_EOD!AL4</f>
        <v>5.77</v>
      </c>
      <c r="L4">
        <f>NDMC_EOD!AK4+NDMC_EOD!AL4</f>
        <v>28.73</v>
      </c>
      <c r="M4">
        <f>TPDDL_EOD!AK4+TPDDL_EOD!AL4</f>
        <v>68.95</v>
      </c>
      <c r="N4">
        <f t="shared" si="0"/>
        <v>251.60000000000002</v>
      </c>
      <c r="O4" s="154">
        <f t="shared" si="1"/>
        <v>0</v>
      </c>
      <c r="P4">
        <v>98.69</v>
      </c>
      <c r="Q4">
        <v>49.46</v>
      </c>
      <c r="R4">
        <v>5.77</v>
      </c>
      <c r="S4">
        <v>28.73</v>
      </c>
      <c r="T4">
        <v>68.95</v>
      </c>
      <c r="U4" s="156">
        <f t="shared" si="2"/>
        <v>251.60000000000002</v>
      </c>
      <c r="V4" s="154">
        <f t="shared" si="3"/>
        <v>0</v>
      </c>
      <c r="Y4">
        <f>BAWANA!AW4+BAWANA!AX4</f>
        <v>31.7</v>
      </c>
      <c r="Z4">
        <f>BAWANA!BD4+BAWANA!BE4</f>
        <v>31.7</v>
      </c>
      <c r="AA4">
        <f>BAWANA!X4+BAWANA!Y4</f>
        <v>31.7</v>
      </c>
      <c r="AB4">
        <f>BAWANA!AE4+BAWANA!AF4</f>
        <v>31.7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251.60000000000002</v>
      </c>
      <c r="E5">
        <f>BAWANA!AM5</f>
        <v>0</v>
      </c>
      <c r="F5">
        <f t="shared" si="4"/>
        <v>256</v>
      </c>
      <c r="G5">
        <f t="shared" si="5"/>
        <v>251.60000000000002</v>
      </c>
      <c r="H5" s="154"/>
      <c r="I5">
        <f>BRPL_EOD!AK5+BRPL_EOD!AL5</f>
        <v>98.69</v>
      </c>
      <c r="J5">
        <f>BYPL_EOD!AK5+BYPL_EOD!AL5</f>
        <v>49.46</v>
      </c>
      <c r="K5">
        <f>MES_EOD!AK5+MES_EOD!AL5</f>
        <v>5.77</v>
      </c>
      <c r="L5">
        <f>NDMC_EOD!AK5+NDMC_EOD!AL5</f>
        <v>28.73</v>
      </c>
      <c r="M5">
        <f>TPDDL_EOD!AK5+TPDDL_EOD!AL5</f>
        <v>68.95</v>
      </c>
      <c r="N5">
        <f t="shared" si="0"/>
        <v>251.60000000000002</v>
      </c>
      <c r="O5" s="154">
        <f t="shared" si="1"/>
        <v>0</v>
      </c>
      <c r="P5">
        <v>98.69</v>
      </c>
      <c r="Q5">
        <v>49.46</v>
      </c>
      <c r="R5">
        <v>5.77</v>
      </c>
      <c r="S5">
        <v>28.73</v>
      </c>
      <c r="T5">
        <v>68.95</v>
      </c>
      <c r="U5" s="156">
        <f t="shared" si="2"/>
        <v>251.60000000000002</v>
      </c>
      <c r="V5" s="154">
        <f t="shared" si="3"/>
        <v>0</v>
      </c>
      <c r="Y5">
        <f>BAWANA!AW5+BAWANA!AX5</f>
        <v>31.7</v>
      </c>
      <c r="Z5">
        <f>BAWANA!BD5+BAWANA!BE5</f>
        <v>31.7</v>
      </c>
      <c r="AA5">
        <f>BAWANA!X5+BAWANA!Y5</f>
        <v>31.7</v>
      </c>
      <c r="AB5">
        <f>BAWANA!AE5+BAWANA!AF5</f>
        <v>31.7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251.60000000000002</v>
      </c>
      <c r="E6">
        <f>BAWANA!AM6</f>
        <v>0</v>
      </c>
      <c r="F6">
        <f t="shared" si="4"/>
        <v>256</v>
      </c>
      <c r="G6">
        <f t="shared" si="5"/>
        <v>251.60000000000002</v>
      </c>
      <c r="H6" s="154"/>
      <c r="I6">
        <f>BRPL_EOD!AK6+BRPL_EOD!AL6</f>
        <v>98.69</v>
      </c>
      <c r="J6">
        <f>BYPL_EOD!AK6+BYPL_EOD!AL6</f>
        <v>49.46</v>
      </c>
      <c r="K6">
        <f>MES_EOD!AK6+MES_EOD!AL6</f>
        <v>5.77</v>
      </c>
      <c r="L6">
        <f>NDMC_EOD!AK6+NDMC_EOD!AL6</f>
        <v>28.73</v>
      </c>
      <c r="M6">
        <f>TPDDL_EOD!AK6+TPDDL_EOD!AL6</f>
        <v>68.95</v>
      </c>
      <c r="N6">
        <f t="shared" si="0"/>
        <v>251.60000000000002</v>
      </c>
      <c r="O6" s="154">
        <f t="shared" si="1"/>
        <v>0</v>
      </c>
      <c r="P6">
        <v>98.69</v>
      </c>
      <c r="Q6">
        <v>49.46</v>
      </c>
      <c r="R6">
        <v>5.77</v>
      </c>
      <c r="S6">
        <v>28.73</v>
      </c>
      <c r="T6">
        <v>68.95</v>
      </c>
      <c r="U6" s="156">
        <f t="shared" si="2"/>
        <v>251.60000000000002</v>
      </c>
      <c r="V6" s="154">
        <f t="shared" si="3"/>
        <v>0</v>
      </c>
      <c r="Y6">
        <f>BAWANA!AW6+BAWANA!AX6</f>
        <v>31.7</v>
      </c>
      <c r="Z6">
        <f>BAWANA!BD6+BAWANA!BE6</f>
        <v>31.7</v>
      </c>
      <c r="AA6">
        <f>BAWANA!X6+BAWANA!Y6</f>
        <v>31.7</v>
      </c>
      <c r="AB6">
        <f>BAWANA!AE6+BAWANA!AF6</f>
        <v>31.7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230.34000000000003</v>
      </c>
      <c r="E7">
        <f>BAWANA!AM7</f>
        <v>0</v>
      </c>
      <c r="F7">
        <f t="shared" si="4"/>
        <v>256</v>
      </c>
      <c r="G7">
        <f t="shared" si="5"/>
        <v>230.34000000000003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230.34</v>
      </c>
      <c r="O7" s="154">
        <f t="shared" si="1"/>
        <v>0</v>
      </c>
      <c r="P7">
        <v>76.000000000000014</v>
      </c>
      <c r="Q7">
        <v>49.920000000000009</v>
      </c>
      <c r="R7">
        <v>5.8200000000000012</v>
      </c>
      <c r="S7">
        <v>29.000000000000004</v>
      </c>
      <c r="T7">
        <v>69.600000000000009</v>
      </c>
      <c r="U7" s="156">
        <f t="shared" si="2"/>
        <v>230.34000000000003</v>
      </c>
      <c r="V7" s="154">
        <f t="shared" si="3"/>
        <v>0</v>
      </c>
      <c r="Y7">
        <f>BAWANA!AW7+BAWANA!AX7</f>
        <v>19.829999999999998</v>
      </c>
      <c r="Z7">
        <f>BAWANA!BD7+BAWANA!BE7</f>
        <v>19.829999999999998</v>
      </c>
      <c r="AA7">
        <f>BAWANA!X7+BAWANA!Y7</f>
        <v>19.829999999999998</v>
      </c>
      <c r="AB7">
        <f>BAWANA!AE7+BAWANA!AF7</f>
        <v>19.829999999999998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230.34000000000003</v>
      </c>
      <c r="E8">
        <f>BAWANA!AM8</f>
        <v>0</v>
      </c>
      <c r="F8">
        <f t="shared" si="4"/>
        <v>256</v>
      </c>
      <c r="G8">
        <f t="shared" si="5"/>
        <v>230.34000000000003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230.34</v>
      </c>
      <c r="O8" s="154">
        <f t="shared" si="1"/>
        <v>0</v>
      </c>
      <c r="P8">
        <v>76.000000000000014</v>
      </c>
      <c r="Q8">
        <v>49.920000000000009</v>
      </c>
      <c r="R8">
        <v>5.8200000000000012</v>
      </c>
      <c r="S8">
        <v>29.000000000000004</v>
      </c>
      <c r="T8">
        <v>69.600000000000009</v>
      </c>
      <c r="U8" s="156">
        <f t="shared" si="2"/>
        <v>230.34000000000003</v>
      </c>
      <c r="V8" s="154">
        <f t="shared" si="3"/>
        <v>0</v>
      </c>
      <c r="Y8">
        <f>BAWANA!AW8+BAWANA!AX8</f>
        <v>19.829999999999998</v>
      </c>
      <c r="Z8">
        <f>BAWANA!BD8+BAWANA!BE8</f>
        <v>19.829999999999998</v>
      </c>
      <c r="AA8">
        <f>BAWANA!X8+BAWANA!Y8</f>
        <v>19.829999999999998</v>
      </c>
      <c r="AB8">
        <f>BAWANA!AE8+BAWANA!AF8</f>
        <v>19.829999999999998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230.34000000000003</v>
      </c>
      <c r="E9">
        <f>BAWANA!AM9</f>
        <v>0</v>
      </c>
      <c r="F9">
        <f t="shared" si="4"/>
        <v>256</v>
      </c>
      <c r="G9">
        <f t="shared" si="5"/>
        <v>230.34000000000003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230.34</v>
      </c>
      <c r="O9" s="154">
        <f t="shared" si="1"/>
        <v>0</v>
      </c>
      <c r="P9">
        <v>76.000000000000014</v>
      </c>
      <c r="Q9">
        <v>49.920000000000009</v>
      </c>
      <c r="R9">
        <v>5.8200000000000012</v>
      </c>
      <c r="S9">
        <v>29.000000000000004</v>
      </c>
      <c r="T9">
        <v>69.600000000000009</v>
      </c>
      <c r="U9" s="156">
        <f t="shared" si="2"/>
        <v>230.34000000000003</v>
      </c>
      <c r="V9" s="154">
        <f t="shared" si="3"/>
        <v>0</v>
      </c>
      <c r="Y9">
        <f>BAWANA!AW9+BAWANA!AX9</f>
        <v>19.829999999999998</v>
      </c>
      <c r="Z9">
        <f>BAWANA!BD9+BAWANA!BE9</f>
        <v>19.829999999999998</v>
      </c>
      <c r="AA9">
        <f>BAWANA!X9+BAWANA!Y9</f>
        <v>19.829999999999998</v>
      </c>
      <c r="AB9">
        <f>BAWANA!AE9+BAWANA!AF9</f>
        <v>19.829999999999998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230.34000000000003</v>
      </c>
      <c r="E10">
        <f>BAWANA!AM10</f>
        <v>0</v>
      </c>
      <c r="F10">
        <f t="shared" si="4"/>
        <v>256</v>
      </c>
      <c r="G10">
        <f t="shared" si="5"/>
        <v>230.34000000000003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230.34</v>
      </c>
      <c r="O10" s="154">
        <f t="shared" si="1"/>
        <v>0</v>
      </c>
      <c r="P10">
        <v>76.000000000000014</v>
      </c>
      <c r="Q10">
        <v>49.920000000000009</v>
      </c>
      <c r="R10">
        <v>5.8200000000000012</v>
      </c>
      <c r="S10">
        <v>29.000000000000004</v>
      </c>
      <c r="T10">
        <v>69.600000000000009</v>
      </c>
      <c r="U10" s="156">
        <f t="shared" si="2"/>
        <v>230.34000000000003</v>
      </c>
      <c r="V10" s="154">
        <f t="shared" si="3"/>
        <v>0</v>
      </c>
      <c r="Y10">
        <f>BAWANA!AW10+BAWANA!AX10</f>
        <v>19.829999999999998</v>
      </c>
      <c r="Z10">
        <f>BAWANA!BD10+BAWANA!BE10</f>
        <v>19.829999999999998</v>
      </c>
      <c r="AA10">
        <f>BAWANA!X10+BAWANA!Y10</f>
        <v>19.829999999999998</v>
      </c>
      <c r="AB10">
        <f>BAWANA!AE10+BAWANA!AF10</f>
        <v>19.829999999999998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230.34000000000003</v>
      </c>
      <c r="E11">
        <f>BAWANA!AM11</f>
        <v>0</v>
      </c>
      <c r="F11">
        <f t="shared" si="4"/>
        <v>256</v>
      </c>
      <c r="G11">
        <f t="shared" si="5"/>
        <v>230.34000000000003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230.34</v>
      </c>
      <c r="O11" s="154">
        <f t="shared" si="1"/>
        <v>0</v>
      </c>
      <c r="P11">
        <v>76.000000000000014</v>
      </c>
      <c r="Q11">
        <v>49.920000000000009</v>
      </c>
      <c r="R11">
        <v>5.8200000000000012</v>
      </c>
      <c r="S11">
        <v>29.000000000000004</v>
      </c>
      <c r="T11">
        <v>69.600000000000009</v>
      </c>
      <c r="U11" s="156">
        <f t="shared" si="2"/>
        <v>230.34000000000003</v>
      </c>
      <c r="V11" s="154">
        <f t="shared" si="3"/>
        <v>0</v>
      </c>
      <c r="Y11">
        <f>BAWANA!AW11+BAWANA!AX11</f>
        <v>19.829999999999998</v>
      </c>
      <c r="Z11">
        <f>BAWANA!BD11+BAWANA!BE11</f>
        <v>19.829999999999998</v>
      </c>
      <c r="AA11">
        <f>BAWANA!X11+BAWANA!Y11</f>
        <v>19.829999999999998</v>
      </c>
      <c r="AB11">
        <f>BAWANA!AE11+BAWANA!AF11</f>
        <v>19.829999999999998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230.34000000000003</v>
      </c>
      <c r="E12">
        <f>BAWANA!AM12</f>
        <v>0</v>
      </c>
      <c r="F12">
        <f t="shared" si="4"/>
        <v>256</v>
      </c>
      <c r="G12">
        <f t="shared" si="5"/>
        <v>230.34000000000003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230.34</v>
      </c>
      <c r="O12" s="154">
        <f t="shared" si="1"/>
        <v>0</v>
      </c>
      <c r="P12">
        <v>76.000000000000014</v>
      </c>
      <c r="Q12">
        <v>49.920000000000009</v>
      </c>
      <c r="R12">
        <v>5.8200000000000012</v>
      </c>
      <c r="S12">
        <v>29.000000000000004</v>
      </c>
      <c r="T12">
        <v>69.600000000000009</v>
      </c>
      <c r="U12" s="156">
        <f t="shared" si="2"/>
        <v>230.34000000000003</v>
      </c>
      <c r="V12" s="154">
        <f t="shared" si="3"/>
        <v>0</v>
      </c>
      <c r="Y12">
        <f>BAWANA!AW12+BAWANA!AX12</f>
        <v>19.829999999999998</v>
      </c>
      <c r="Z12">
        <f>BAWANA!BD12+BAWANA!BE12</f>
        <v>19.829999999999998</v>
      </c>
      <c r="AA12">
        <f>BAWANA!X12+BAWANA!Y12</f>
        <v>19.829999999999998</v>
      </c>
      <c r="AB12">
        <f>BAWANA!AE12+BAWANA!AF12</f>
        <v>19.829999999999998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230.34000000000003</v>
      </c>
      <c r="E13">
        <f>BAWANA!AM13</f>
        <v>0</v>
      </c>
      <c r="F13">
        <f t="shared" si="4"/>
        <v>256</v>
      </c>
      <c r="G13">
        <f t="shared" si="5"/>
        <v>230.34000000000003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230.34</v>
      </c>
      <c r="O13" s="154">
        <f t="shared" si="1"/>
        <v>0</v>
      </c>
      <c r="P13">
        <v>76.000000000000014</v>
      </c>
      <c r="Q13">
        <v>49.920000000000009</v>
      </c>
      <c r="R13">
        <v>5.8200000000000012</v>
      </c>
      <c r="S13">
        <v>29.000000000000004</v>
      </c>
      <c r="T13">
        <v>69.600000000000009</v>
      </c>
      <c r="U13" s="156">
        <f t="shared" si="2"/>
        <v>230.34000000000003</v>
      </c>
      <c r="V13" s="154">
        <f t="shared" si="3"/>
        <v>0</v>
      </c>
      <c r="Y13">
        <f>BAWANA!AW13+BAWANA!AX13</f>
        <v>19.829999999999998</v>
      </c>
      <c r="Z13">
        <f>BAWANA!BD13+BAWANA!BE13</f>
        <v>19.829999999999998</v>
      </c>
      <c r="AA13">
        <f>BAWANA!X13+BAWANA!Y13</f>
        <v>19.829999999999998</v>
      </c>
      <c r="AB13">
        <f>BAWANA!AE13+BAWANA!AF13</f>
        <v>19.829999999999998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230.34000000000003</v>
      </c>
      <c r="E14">
        <f>BAWANA!AM14</f>
        <v>0</v>
      </c>
      <c r="F14">
        <f t="shared" si="4"/>
        <v>256</v>
      </c>
      <c r="G14">
        <f t="shared" si="5"/>
        <v>230.34000000000003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230.34</v>
      </c>
      <c r="O14" s="154">
        <f t="shared" si="1"/>
        <v>0</v>
      </c>
      <c r="P14">
        <v>76.000000000000014</v>
      </c>
      <c r="Q14">
        <v>49.920000000000009</v>
      </c>
      <c r="R14">
        <v>5.8200000000000012</v>
      </c>
      <c r="S14">
        <v>29.000000000000004</v>
      </c>
      <c r="T14">
        <v>69.600000000000009</v>
      </c>
      <c r="U14" s="156">
        <f t="shared" si="2"/>
        <v>230.34000000000003</v>
      </c>
      <c r="V14" s="154">
        <f t="shared" si="3"/>
        <v>0</v>
      </c>
      <c r="Y14">
        <f>BAWANA!AW14+BAWANA!AX14</f>
        <v>19.829999999999998</v>
      </c>
      <c r="Z14">
        <f>BAWANA!BD14+BAWANA!BE14</f>
        <v>19.829999999999998</v>
      </c>
      <c r="AA14">
        <f>BAWANA!X14+BAWANA!Y14</f>
        <v>19.829999999999998</v>
      </c>
      <c r="AB14">
        <f>BAWANA!AE14+BAWANA!AF14</f>
        <v>19.829999999999998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230.34000000000003</v>
      </c>
      <c r="E15">
        <f>BAWANA!AM15</f>
        <v>0</v>
      </c>
      <c r="F15">
        <f t="shared" si="4"/>
        <v>256</v>
      </c>
      <c r="G15">
        <f t="shared" si="5"/>
        <v>230.34000000000003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69.599999999999994</v>
      </c>
      <c r="N15">
        <f t="shared" si="0"/>
        <v>230.34</v>
      </c>
      <c r="O15" s="154">
        <f t="shared" si="1"/>
        <v>0</v>
      </c>
      <c r="P15">
        <v>76.000000000000014</v>
      </c>
      <c r="Q15">
        <v>49.920000000000009</v>
      </c>
      <c r="R15">
        <v>5.8200000000000012</v>
      </c>
      <c r="S15">
        <v>29.000000000000004</v>
      </c>
      <c r="T15">
        <v>69.600000000000009</v>
      </c>
      <c r="U15" s="156">
        <f t="shared" si="2"/>
        <v>230.34000000000003</v>
      </c>
      <c r="V15" s="154">
        <f t="shared" si="3"/>
        <v>0</v>
      </c>
      <c r="Y15">
        <f>BAWANA!AW15+BAWANA!AX15</f>
        <v>19.829999999999998</v>
      </c>
      <c r="Z15">
        <f>BAWANA!BD15+BAWANA!BE15</f>
        <v>19.829999999999998</v>
      </c>
      <c r="AA15">
        <f>BAWANA!X15+BAWANA!Y15</f>
        <v>19.829999999999998</v>
      </c>
      <c r="AB15">
        <f>BAWANA!AE15+BAWANA!AF15</f>
        <v>19.829999999999998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230.34000000000003</v>
      </c>
      <c r="E16">
        <f>BAWANA!AM16</f>
        <v>0</v>
      </c>
      <c r="F16">
        <f t="shared" si="4"/>
        <v>256</v>
      </c>
      <c r="G16">
        <f t="shared" si="5"/>
        <v>230.34000000000003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69.599999999999994</v>
      </c>
      <c r="N16">
        <f t="shared" si="0"/>
        <v>230.34</v>
      </c>
      <c r="O16" s="154">
        <f t="shared" si="1"/>
        <v>0</v>
      </c>
      <c r="P16">
        <v>76.000000000000014</v>
      </c>
      <c r="Q16">
        <v>49.920000000000009</v>
      </c>
      <c r="R16">
        <v>5.8200000000000012</v>
      </c>
      <c r="S16">
        <v>29.000000000000004</v>
      </c>
      <c r="T16">
        <v>69.600000000000009</v>
      </c>
      <c r="U16" s="156">
        <f t="shared" si="2"/>
        <v>230.34000000000003</v>
      </c>
      <c r="V16" s="154">
        <f t="shared" si="3"/>
        <v>0</v>
      </c>
      <c r="Y16">
        <f>BAWANA!AW16+BAWANA!AX16</f>
        <v>19.829999999999998</v>
      </c>
      <c r="Z16">
        <f>BAWANA!BD16+BAWANA!BE16</f>
        <v>19.829999999999998</v>
      </c>
      <c r="AA16">
        <f>BAWANA!X16+BAWANA!Y16</f>
        <v>19.829999999999998</v>
      </c>
      <c r="AB16">
        <f>BAWANA!AE16+BAWANA!AF16</f>
        <v>19.829999999999998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220.88</v>
      </c>
      <c r="E17">
        <f>BAWANA!AM17</f>
        <v>0</v>
      </c>
      <c r="F17">
        <f t="shared" si="4"/>
        <v>256</v>
      </c>
      <c r="G17">
        <f t="shared" si="5"/>
        <v>220.88</v>
      </c>
      <c r="H17" s="154"/>
      <c r="I17">
        <f>BRPL_EOD!AK17+BRPL_EOD!AL17</f>
        <v>76.459999999999994</v>
      </c>
      <c r="J17">
        <f>BYPL_EOD!AK17+BYPL_EOD!AL17</f>
        <v>40</v>
      </c>
      <c r="K17">
        <f>MES_EOD!AK17+MES_EOD!AL17</f>
        <v>5.82</v>
      </c>
      <c r="L17">
        <f>NDMC_EOD!AK17+NDMC_EOD!AL17</f>
        <v>29</v>
      </c>
      <c r="M17">
        <f>TPDDL_EOD!AK17+TPDDL_EOD!AL17</f>
        <v>69.599999999999994</v>
      </c>
      <c r="N17">
        <f t="shared" si="0"/>
        <v>220.88</v>
      </c>
      <c r="O17" s="154">
        <f t="shared" si="1"/>
        <v>0</v>
      </c>
      <c r="P17">
        <v>76.459999999999994</v>
      </c>
      <c r="Q17">
        <v>40</v>
      </c>
      <c r="R17">
        <v>5.82</v>
      </c>
      <c r="S17">
        <v>29</v>
      </c>
      <c r="T17">
        <v>69.599999999999994</v>
      </c>
      <c r="U17" s="156">
        <f t="shared" si="2"/>
        <v>220.88</v>
      </c>
      <c r="V17" s="154">
        <f t="shared" si="3"/>
        <v>0</v>
      </c>
      <c r="Y17">
        <f>BAWANA!AW17+BAWANA!AX17</f>
        <v>24.56</v>
      </c>
      <c r="Z17">
        <f>BAWANA!BD17+BAWANA!BE17</f>
        <v>24.56</v>
      </c>
      <c r="AA17">
        <f>BAWANA!X17+BAWANA!Y17</f>
        <v>24.56</v>
      </c>
      <c r="AB17">
        <f>BAWANA!AE17+BAWANA!AF17</f>
        <v>24.56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220.88</v>
      </c>
      <c r="E18">
        <f>BAWANA!AM18</f>
        <v>0</v>
      </c>
      <c r="F18">
        <f t="shared" si="4"/>
        <v>256</v>
      </c>
      <c r="G18">
        <f t="shared" si="5"/>
        <v>220.88</v>
      </c>
      <c r="H18" s="154"/>
      <c r="I18">
        <f>BRPL_EOD!AK18+BRPL_EOD!AL18</f>
        <v>76.459999999999994</v>
      </c>
      <c r="J18">
        <f>BYPL_EOD!AK18+BYPL_EOD!AL18</f>
        <v>40</v>
      </c>
      <c r="K18">
        <f>MES_EOD!AK18+MES_EOD!AL18</f>
        <v>5.82</v>
      </c>
      <c r="L18">
        <f>NDMC_EOD!AK18+NDMC_EOD!AL18</f>
        <v>29</v>
      </c>
      <c r="M18">
        <f>TPDDL_EOD!AK18+TPDDL_EOD!AL18</f>
        <v>69.599999999999994</v>
      </c>
      <c r="N18">
        <f t="shared" si="0"/>
        <v>220.88</v>
      </c>
      <c r="O18" s="154">
        <f t="shared" si="1"/>
        <v>0</v>
      </c>
      <c r="P18">
        <v>76.459999999999994</v>
      </c>
      <c r="Q18">
        <v>40</v>
      </c>
      <c r="R18">
        <v>5.82</v>
      </c>
      <c r="S18">
        <v>29</v>
      </c>
      <c r="T18">
        <v>69.599999999999994</v>
      </c>
      <c r="U18" s="156">
        <f t="shared" si="2"/>
        <v>220.88</v>
      </c>
      <c r="V18" s="154">
        <f t="shared" si="3"/>
        <v>0</v>
      </c>
      <c r="Y18">
        <f>BAWANA!AW18+BAWANA!AX18</f>
        <v>24.56</v>
      </c>
      <c r="Z18">
        <f>BAWANA!BD18+BAWANA!BE18</f>
        <v>24.56</v>
      </c>
      <c r="AA18">
        <f>BAWANA!X18+BAWANA!Y18</f>
        <v>24.56</v>
      </c>
      <c r="AB18">
        <f>BAWANA!AE18+BAWANA!AF18</f>
        <v>24.56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216.84000000000003</v>
      </c>
      <c r="E19">
        <f>BAWANA!AM19</f>
        <v>0</v>
      </c>
      <c r="F19">
        <f t="shared" si="4"/>
        <v>256</v>
      </c>
      <c r="G19">
        <f t="shared" si="5"/>
        <v>216.84000000000003</v>
      </c>
      <c r="H19" s="154"/>
      <c r="I19">
        <f>BRPL_EOD!AK19+BRPL_EOD!AL19</f>
        <v>82.74</v>
      </c>
      <c r="J19">
        <f>BYPL_EOD!AK19+BYPL_EOD!AL19</f>
        <v>41.46</v>
      </c>
      <c r="K19">
        <f>MES_EOD!AK19+MES_EOD!AL19</f>
        <v>5.82</v>
      </c>
      <c r="L19">
        <f>NDMC_EOD!AK19+NDMC_EOD!AL19</f>
        <v>29</v>
      </c>
      <c r="M19">
        <f>TPDDL_EOD!AK19+TPDDL_EOD!AL19</f>
        <v>57.81</v>
      </c>
      <c r="N19">
        <f t="shared" si="0"/>
        <v>216.82999999999998</v>
      </c>
      <c r="O19" s="154">
        <f t="shared" si="1"/>
        <v>1.0000000000047748E-2</v>
      </c>
      <c r="P19">
        <v>82.7438158926348</v>
      </c>
      <c r="Q19">
        <v>41.461912097034556</v>
      </c>
      <c r="R19">
        <v>5.8202684130424771</v>
      </c>
      <c r="S19">
        <v>29.001337453304437</v>
      </c>
      <c r="T19">
        <v>57.812666143983783</v>
      </c>
      <c r="U19" s="156">
        <f t="shared" si="2"/>
        <v>216.84000000000006</v>
      </c>
      <c r="V19" s="154">
        <f t="shared" si="3"/>
        <v>0</v>
      </c>
      <c r="Y19">
        <f>BAWANA!AW19+BAWANA!AX19</f>
        <v>26.58</v>
      </c>
      <c r="Z19">
        <f>BAWANA!BD19+BAWANA!BE19</f>
        <v>26.58</v>
      </c>
      <c r="AA19">
        <f>BAWANA!X19+BAWANA!Y19</f>
        <v>26.58</v>
      </c>
      <c r="AB19">
        <f>BAWANA!AE19+BAWANA!AF19</f>
        <v>26.58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216.84000000000003</v>
      </c>
      <c r="E20">
        <f>BAWANA!AM20</f>
        <v>0</v>
      </c>
      <c r="F20">
        <f t="shared" si="4"/>
        <v>256</v>
      </c>
      <c r="G20">
        <f t="shared" si="5"/>
        <v>216.84000000000003</v>
      </c>
      <c r="H20" s="154"/>
      <c r="I20">
        <f>BRPL_EOD!AK20+BRPL_EOD!AL20</f>
        <v>82.74</v>
      </c>
      <c r="J20">
        <f>BYPL_EOD!AK20+BYPL_EOD!AL20</f>
        <v>41.46</v>
      </c>
      <c r="K20">
        <f>MES_EOD!AK20+MES_EOD!AL20</f>
        <v>5.82</v>
      </c>
      <c r="L20">
        <f>NDMC_EOD!AK20+NDMC_EOD!AL20</f>
        <v>29</v>
      </c>
      <c r="M20">
        <f>TPDDL_EOD!AK20+TPDDL_EOD!AL20</f>
        <v>57.81</v>
      </c>
      <c r="N20">
        <f t="shared" si="0"/>
        <v>216.82999999999998</v>
      </c>
      <c r="O20" s="154">
        <f t="shared" si="1"/>
        <v>1.0000000000047748E-2</v>
      </c>
      <c r="P20">
        <v>82.7438158926348</v>
      </c>
      <c r="Q20">
        <v>41.461912097034556</v>
      </c>
      <c r="R20">
        <v>5.8202684130424771</v>
      </c>
      <c r="S20">
        <v>29.001337453304437</v>
      </c>
      <c r="T20">
        <v>57.812666143983783</v>
      </c>
      <c r="U20" s="156">
        <f t="shared" si="2"/>
        <v>216.84000000000006</v>
      </c>
      <c r="V20" s="154">
        <f t="shared" si="3"/>
        <v>0</v>
      </c>
      <c r="Y20">
        <f>BAWANA!AW20+BAWANA!AX20</f>
        <v>26.58</v>
      </c>
      <c r="Z20">
        <f>BAWANA!BD20+BAWANA!BE20</f>
        <v>26.58</v>
      </c>
      <c r="AA20">
        <f>BAWANA!X20+BAWANA!Y20</f>
        <v>26.58</v>
      </c>
      <c r="AB20">
        <f>BAWANA!AE20+BAWANA!AF20</f>
        <v>26.58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216.84000000000003</v>
      </c>
      <c r="E21">
        <f>BAWANA!AM21</f>
        <v>0</v>
      </c>
      <c r="F21">
        <f t="shared" si="4"/>
        <v>256</v>
      </c>
      <c r="G21">
        <f t="shared" si="5"/>
        <v>216.84000000000003</v>
      </c>
      <c r="H21" s="154"/>
      <c r="I21">
        <f>BRPL_EOD!AK21+BRPL_EOD!AL21</f>
        <v>82.74</v>
      </c>
      <c r="J21">
        <f>BYPL_EOD!AK21+BYPL_EOD!AL21</f>
        <v>41.46</v>
      </c>
      <c r="K21">
        <f>MES_EOD!AK21+MES_EOD!AL21</f>
        <v>5.82</v>
      </c>
      <c r="L21">
        <f>NDMC_EOD!AK21+NDMC_EOD!AL21</f>
        <v>29</v>
      </c>
      <c r="M21">
        <f>TPDDL_EOD!AK21+TPDDL_EOD!AL21</f>
        <v>57.81</v>
      </c>
      <c r="N21">
        <f t="shared" si="0"/>
        <v>216.82999999999998</v>
      </c>
      <c r="O21" s="154">
        <f t="shared" si="1"/>
        <v>1.0000000000047748E-2</v>
      </c>
      <c r="P21">
        <v>82.7438158926348</v>
      </c>
      <c r="Q21">
        <v>41.461912097034556</v>
      </c>
      <c r="R21">
        <v>5.8202684130424771</v>
      </c>
      <c r="S21">
        <v>29.001337453304437</v>
      </c>
      <c r="T21">
        <v>57.812666143983783</v>
      </c>
      <c r="U21" s="156">
        <f t="shared" si="2"/>
        <v>216.84000000000006</v>
      </c>
      <c r="V21" s="154">
        <f t="shared" si="3"/>
        <v>0</v>
      </c>
      <c r="Y21">
        <f>BAWANA!AW21+BAWANA!AX21</f>
        <v>26.58</v>
      </c>
      <c r="Z21">
        <f>BAWANA!BD21+BAWANA!BE21</f>
        <v>26.58</v>
      </c>
      <c r="AA21">
        <f>BAWANA!X21+BAWANA!Y21</f>
        <v>26.58</v>
      </c>
      <c r="AB21">
        <f>BAWANA!AE21+BAWANA!AF21</f>
        <v>26.58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216.84000000000003</v>
      </c>
      <c r="E22">
        <f>BAWANA!AM22</f>
        <v>0</v>
      </c>
      <c r="F22">
        <f t="shared" si="4"/>
        <v>256</v>
      </c>
      <c r="G22">
        <f t="shared" si="5"/>
        <v>216.84000000000003</v>
      </c>
      <c r="H22" s="154"/>
      <c r="I22">
        <f>BRPL_EOD!AK22+BRPL_EOD!AL22</f>
        <v>82.74</v>
      </c>
      <c r="J22">
        <f>BYPL_EOD!AK22+BYPL_EOD!AL22</f>
        <v>41.46</v>
      </c>
      <c r="K22">
        <f>MES_EOD!AK22+MES_EOD!AL22</f>
        <v>5.82</v>
      </c>
      <c r="L22">
        <f>NDMC_EOD!AK22+NDMC_EOD!AL22</f>
        <v>29</v>
      </c>
      <c r="M22">
        <f>TPDDL_EOD!AK22+TPDDL_EOD!AL22</f>
        <v>57.81</v>
      </c>
      <c r="N22">
        <f t="shared" si="0"/>
        <v>216.82999999999998</v>
      </c>
      <c r="O22" s="154">
        <f t="shared" si="1"/>
        <v>1.0000000000047748E-2</v>
      </c>
      <c r="P22">
        <v>82.7438158926348</v>
      </c>
      <c r="Q22">
        <v>41.461912097034556</v>
      </c>
      <c r="R22">
        <v>5.8202684130424771</v>
      </c>
      <c r="S22">
        <v>29.001337453304437</v>
      </c>
      <c r="T22">
        <v>57.812666143983783</v>
      </c>
      <c r="U22" s="156">
        <f t="shared" si="2"/>
        <v>216.84000000000006</v>
      </c>
      <c r="V22" s="154">
        <f t="shared" si="3"/>
        <v>0</v>
      </c>
      <c r="Y22">
        <f>BAWANA!AW22+BAWANA!AX22</f>
        <v>26.58</v>
      </c>
      <c r="Z22">
        <f>BAWANA!BD22+BAWANA!BE22</f>
        <v>26.58</v>
      </c>
      <c r="AA22">
        <f>BAWANA!X22+BAWANA!Y22</f>
        <v>26.58</v>
      </c>
      <c r="AB22">
        <f>BAWANA!AE22+BAWANA!AF22</f>
        <v>26.58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212.11</v>
      </c>
      <c r="E23">
        <f>BAWANA!AM23</f>
        <v>0</v>
      </c>
      <c r="F23">
        <f t="shared" si="4"/>
        <v>256</v>
      </c>
      <c r="G23">
        <f t="shared" si="5"/>
        <v>212.11</v>
      </c>
      <c r="H23" s="154"/>
      <c r="I23">
        <f>BRPL_EOD!AK23+BRPL_EOD!AL23</f>
        <v>80.59</v>
      </c>
      <c r="J23">
        <f>BYPL_EOD!AK23+BYPL_EOD!AL23</f>
        <v>40.39</v>
      </c>
      <c r="K23">
        <f>MES_EOD!AK23+MES_EOD!AL23</f>
        <v>5.82</v>
      </c>
      <c r="L23">
        <f>NDMC_EOD!AK23+NDMC_EOD!AL23</f>
        <v>29</v>
      </c>
      <c r="M23">
        <f>TPDDL_EOD!AK23+TPDDL_EOD!AL23</f>
        <v>56.31</v>
      </c>
      <c r="N23">
        <f t="shared" si="0"/>
        <v>212.11</v>
      </c>
      <c r="O23" s="154">
        <f t="shared" si="1"/>
        <v>0</v>
      </c>
      <c r="P23">
        <v>80.59</v>
      </c>
      <c r="Q23">
        <v>40.39</v>
      </c>
      <c r="R23">
        <v>5.82</v>
      </c>
      <c r="S23">
        <v>29</v>
      </c>
      <c r="T23">
        <v>56.31</v>
      </c>
      <c r="U23" s="156">
        <f t="shared" si="2"/>
        <v>212.11</v>
      </c>
      <c r="V23" s="154">
        <f t="shared" si="3"/>
        <v>0</v>
      </c>
      <c r="Y23">
        <f>BAWANA!AW23+BAWANA!AX23</f>
        <v>32</v>
      </c>
      <c r="Z23">
        <f>BAWANA!BD23+BAWANA!BE23</f>
        <v>25.89</v>
      </c>
      <c r="AA23">
        <f>BAWANA!X23+BAWANA!Y23</f>
        <v>32</v>
      </c>
      <c r="AB23">
        <f>BAWANA!AE23+BAWANA!AF23</f>
        <v>25.89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212.11</v>
      </c>
      <c r="E24">
        <f>BAWANA!AM24</f>
        <v>0</v>
      </c>
      <c r="F24">
        <f t="shared" si="4"/>
        <v>256</v>
      </c>
      <c r="G24">
        <f t="shared" si="5"/>
        <v>212.11</v>
      </c>
      <c r="H24" s="154"/>
      <c r="I24">
        <f>BRPL_EOD!AK24+BRPL_EOD!AL24</f>
        <v>80.59</v>
      </c>
      <c r="J24">
        <f>BYPL_EOD!AK24+BYPL_EOD!AL24</f>
        <v>40.39</v>
      </c>
      <c r="K24">
        <f>MES_EOD!AK24+MES_EOD!AL24</f>
        <v>5.82</v>
      </c>
      <c r="L24">
        <f>NDMC_EOD!AK24+NDMC_EOD!AL24</f>
        <v>29</v>
      </c>
      <c r="M24">
        <f>TPDDL_EOD!AK24+TPDDL_EOD!AL24</f>
        <v>56.31</v>
      </c>
      <c r="N24">
        <f t="shared" si="0"/>
        <v>212.11</v>
      </c>
      <c r="O24" s="154">
        <f t="shared" si="1"/>
        <v>0</v>
      </c>
      <c r="P24">
        <v>80.59</v>
      </c>
      <c r="Q24">
        <v>40.39</v>
      </c>
      <c r="R24">
        <v>5.82</v>
      </c>
      <c r="S24">
        <v>29</v>
      </c>
      <c r="T24">
        <v>56.31</v>
      </c>
      <c r="U24" s="156">
        <f t="shared" si="2"/>
        <v>212.11</v>
      </c>
      <c r="V24" s="154">
        <f t="shared" si="3"/>
        <v>0</v>
      </c>
      <c r="Y24">
        <f>BAWANA!AW24+BAWANA!AX24</f>
        <v>32</v>
      </c>
      <c r="Z24">
        <f>BAWANA!BD24+BAWANA!BE24</f>
        <v>25.89</v>
      </c>
      <c r="AA24">
        <f>BAWANA!X24+BAWANA!Y24</f>
        <v>32</v>
      </c>
      <c r="AB24">
        <f>BAWANA!AE24+BAWANA!AF24</f>
        <v>25.89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212.11</v>
      </c>
      <c r="E25">
        <f>BAWANA!AM25</f>
        <v>0</v>
      </c>
      <c r="F25">
        <f t="shared" si="4"/>
        <v>256</v>
      </c>
      <c r="G25">
        <f t="shared" si="5"/>
        <v>212.11</v>
      </c>
      <c r="H25" s="154"/>
      <c r="I25">
        <f>BRPL_EOD!AK25+BRPL_EOD!AL25</f>
        <v>80.59</v>
      </c>
      <c r="J25">
        <f>BYPL_EOD!AK25+BYPL_EOD!AL25</f>
        <v>40.39</v>
      </c>
      <c r="K25">
        <f>MES_EOD!AK25+MES_EOD!AL25</f>
        <v>5.82</v>
      </c>
      <c r="L25">
        <f>NDMC_EOD!AK25+NDMC_EOD!AL25</f>
        <v>29</v>
      </c>
      <c r="M25">
        <f>TPDDL_EOD!AK25+TPDDL_EOD!AL25</f>
        <v>56.31</v>
      </c>
      <c r="N25">
        <f t="shared" si="0"/>
        <v>212.11</v>
      </c>
      <c r="O25" s="154">
        <f t="shared" si="1"/>
        <v>0</v>
      </c>
      <c r="P25">
        <v>80.59</v>
      </c>
      <c r="Q25">
        <v>40.39</v>
      </c>
      <c r="R25">
        <v>5.82</v>
      </c>
      <c r="S25">
        <v>29</v>
      </c>
      <c r="T25">
        <v>56.31</v>
      </c>
      <c r="U25" s="156">
        <f t="shared" si="2"/>
        <v>212.11</v>
      </c>
      <c r="V25" s="154">
        <f t="shared" si="3"/>
        <v>0</v>
      </c>
      <c r="Y25">
        <f>BAWANA!AW25+BAWANA!AX25</f>
        <v>32</v>
      </c>
      <c r="Z25">
        <f>BAWANA!BD25+BAWANA!BE25</f>
        <v>25.89</v>
      </c>
      <c r="AA25">
        <f>BAWANA!X25+BAWANA!Y25</f>
        <v>32</v>
      </c>
      <c r="AB25">
        <f>BAWANA!AE25+BAWANA!AF25</f>
        <v>25.89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212.11</v>
      </c>
      <c r="E26">
        <f>BAWANA!AM26</f>
        <v>0</v>
      </c>
      <c r="F26">
        <f t="shared" si="4"/>
        <v>256</v>
      </c>
      <c r="G26">
        <f t="shared" si="5"/>
        <v>212.11</v>
      </c>
      <c r="H26" s="154"/>
      <c r="I26">
        <f>BRPL_EOD!AK26+BRPL_EOD!AL26</f>
        <v>80.59</v>
      </c>
      <c r="J26">
        <f>BYPL_EOD!AK26+BYPL_EOD!AL26</f>
        <v>40.39</v>
      </c>
      <c r="K26">
        <f>MES_EOD!AK26+MES_EOD!AL26</f>
        <v>5.82</v>
      </c>
      <c r="L26">
        <f>NDMC_EOD!AK26+NDMC_EOD!AL26</f>
        <v>29</v>
      </c>
      <c r="M26">
        <f>TPDDL_EOD!AK26+TPDDL_EOD!AL26</f>
        <v>56.31</v>
      </c>
      <c r="N26">
        <f t="shared" si="0"/>
        <v>212.11</v>
      </c>
      <c r="O26" s="154">
        <f t="shared" si="1"/>
        <v>0</v>
      </c>
      <c r="P26">
        <v>80.59</v>
      </c>
      <c r="Q26">
        <v>40.39</v>
      </c>
      <c r="R26">
        <v>5.82</v>
      </c>
      <c r="S26">
        <v>29</v>
      </c>
      <c r="T26">
        <v>56.31</v>
      </c>
      <c r="U26" s="156">
        <f t="shared" si="2"/>
        <v>212.11</v>
      </c>
      <c r="V26" s="154">
        <f t="shared" si="3"/>
        <v>0</v>
      </c>
      <c r="Y26">
        <f>BAWANA!AW26+BAWANA!AX26</f>
        <v>32</v>
      </c>
      <c r="Z26">
        <f>BAWANA!BD26+BAWANA!BE26</f>
        <v>25.89</v>
      </c>
      <c r="AA26">
        <f>BAWANA!X26+BAWANA!Y26</f>
        <v>32</v>
      </c>
      <c r="AB26">
        <f>BAWANA!AE26+BAWANA!AF26</f>
        <v>25.89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230.34</v>
      </c>
      <c r="E27">
        <f>BAWANA!AM27</f>
        <v>0</v>
      </c>
      <c r="F27">
        <f t="shared" si="4"/>
        <v>256</v>
      </c>
      <c r="G27">
        <f t="shared" si="5"/>
        <v>230.34</v>
      </c>
      <c r="H27" s="154"/>
      <c r="I27">
        <f>BRPL_EOD!AK27+BRPL_EOD!AL27</f>
        <v>76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230.34</v>
      </c>
      <c r="O27" s="154">
        <f t="shared" si="1"/>
        <v>0</v>
      </c>
      <c r="P27">
        <v>76</v>
      </c>
      <c r="Q27">
        <v>49.92</v>
      </c>
      <c r="R27">
        <v>5.82</v>
      </c>
      <c r="S27">
        <v>29</v>
      </c>
      <c r="T27">
        <v>69.599999999999994</v>
      </c>
      <c r="U27" s="156">
        <f t="shared" si="2"/>
        <v>230.34</v>
      </c>
      <c r="V27" s="154">
        <f t="shared" si="3"/>
        <v>0</v>
      </c>
      <c r="Y27">
        <f>BAWANA!AW27+BAWANA!AX27</f>
        <v>32</v>
      </c>
      <c r="Z27">
        <f>BAWANA!BD27+BAWANA!BE27</f>
        <v>7.66</v>
      </c>
      <c r="AA27">
        <f>BAWANA!X27+BAWANA!Y27</f>
        <v>32</v>
      </c>
      <c r="AB27">
        <f>BAWANA!AE27+BAWANA!AF27</f>
        <v>7.66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230.34</v>
      </c>
      <c r="E28">
        <f>BAWANA!AM28</f>
        <v>0</v>
      </c>
      <c r="F28">
        <f t="shared" si="4"/>
        <v>256</v>
      </c>
      <c r="G28">
        <f t="shared" si="5"/>
        <v>230.34</v>
      </c>
      <c r="H28" s="154"/>
      <c r="I28">
        <f>BRPL_EOD!AK28+BRPL_EOD!AL28</f>
        <v>76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230.34</v>
      </c>
      <c r="O28" s="154">
        <f t="shared" si="1"/>
        <v>0</v>
      </c>
      <c r="P28">
        <v>76</v>
      </c>
      <c r="Q28">
        <v>49.92</v>
      </c>
      <c r="R28">
        <v>5.82</v>
      </c>
      <c r="S28">
        <v>29</v>
      </c>
      <c r="T28">
        <v>69.599999999999994</v>
      </c>
      <c r="U28" s="156">
        <f t="shared" si="2"/>
        <v>230.34</v>
      </c>
      <c r="V28" s="154">
        <f t="shared" si="3"/>
        <v>0</v>
      </c>
      <c r="Y28">
        <f>BAWANA!AW28+BAWANA!AX28</f>
        <v>32</v>
      </c>
      <c r="Z28">
        <f>BAWANA!BD28+BAWANA!BE28</f>
        <v>7.66</v>
      </c>
      <c r="AA28">
        <f>BAWANA!X28+BAWANA!Y28</f>
        <v>32</v>
      </c>
      <c r="AB28">
        <f>BAWANA!AE28+BAWANA!AF28</f>
        <v>7.66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230.34</v>
      </c>
      <c r="E29">
        <f>BAWANA!AM29</f>
        <v>0</v>
      </c>
      <c r="F29">
        <f t="shared" si="4"/>
        <v>256</v>
      </c>
      <c r="G29">
        <f t="shared" si="5"/>
        <v>230.34</v>
      </c>
      <c r="H29" s="154"/>
      <c r="I29">
        <f>BRPL_EOD!AK29+BRPL_EOD!AL29</f>
        <v>76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230.34</v>
      </c>
      <c r="O29" s="154">
        <f t="shared" si="1"/>
        <v>0</v>
      </c>
      <c r="P29">
        <v>76</v>
      </c>
      <c r="Q29">
        <v>49.92</v>
      </c>
      <c r="R29">
        <v>5.82</v>
      </c>
      <c r="S29">
        <v>29</v>
      </c>
      <c r="T29">
        <v>69.599999999999994</v>
      </c>
      <c r="U29" s="156">
        <f t="shared" si="2"/>
        <v>230.34</v>
      </c>
      <c r="V29" s="154">
        <f t="shared" si="3"/>
        <v>0</v>
      </c>
      <c r="Y29">
        <f>BAWANA!AW29+BAWANA!AX29</f>
        <v>32</v>
      </c>
      <c r="Z29">
        <f>BAWANA!BD29+BAWANA!BE29</f>
        <v>7.66</v>
      </c>
      <c r="AA29">
        <f>BAWANA!X29+BAWANA!Y29</f>
        <v>32</v>
      </c>
      <c r="AB29">
        <f>BAWANA!AE29+BAWANA!AF29</f>
        <v>7.66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230.34</v>
      </c>
      <c r="E30">
        <f>BAWANA!AM30</f>
        <v>0</v>
      </c>
      <c r="F30">
        <f t="shared" si="4"/>
        <v>256</v>
      </c>
      <c r="G30">
        <f t="shared" si="5"/>
        <v>230.34</v>
      </c>
      <c r="H30" s="154"/>
      <c r="I30">
        <f>BRPL_EOD!AK30+BRPL_EOD!AL30</f>
        <v>76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230.34</v>
      </c>
      <c r="O30" s="154">
        <f t="shared" si="1"/>
        <v>0</v>
      </c>
      <c r="P30">
        <v>76</v>
      </c>
      <c r="Q30">
        <v>49.92</v>
      </c>
      <c r="R30">
        <v>5.82</v>
      </c>
      <c r="S30">
        <v>29</v>
      </c>
      <c r="T30">
        <v>69.599999999999994</v>
      </c>
      <c r="U30" s="156">
        <f t="shared" si="2"/>
        <v>230.34</v>
      </c>
      <c r="V30" s="154">
        <f t="shared" si="3"/>
        <v>0</v>
      </c>
      <c r="Y30">
        <f>BAWANA!AW30+BAWANA!AX30</f>
        <v>32</v>
      </c>
      <c r="Z30">
        <f>BAWANA!BD30+BAWANA!BE30</f>
        <v>7.66</v>
      </c>
      <c r="AA30">
        <f>BAWANA!X30+BAWANA!Y30</f>
        <v>32</v>
      </c>
      <c r="AB30">
        <f>BAWANA!AE30+BAWANA!AF30</f>
        <v>7.66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230.34</v>
      </c>
      <c r="E31">
        <f>BAWANA!AM31</f>
        <v>0</v>
      </c>
      <c r="F31">
        <f t="shared" si="4"/>
        <v>256</v>
      </c>
      <c r="G31">
        <f t="shared" si="5"/>
        <v>230.34</v>
      </c>
      <c r="H31" s="154"/>
      <c r="I31">
        <f>BRPL_EOD!AK31+BRPL_EOD!AL31</f>
        <v>76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69.599999999999994</v>
      </c>
      <c r="N31">
        <f t="shared" si="0"/>
        <v>230.34</v>
      </c>
      <c r="O31" s="154">
        <f t="shared" si="1"/>
        <v>0</v>
      </c>
      <c r="P31">
        <v>76</v>
      </c>
      <c r="Q31">
        <v>49.92</v>
      </c>
      <c r="R31">
        <v>5.82</v>
      </c>
      <c r="S31">
        <v>29</v>
      </c>
      <c r="T31">
        <v>69.599999999999994</v>
      </c>
      <c r="U31" s="156">
        <f t="shared" si="2"/>
        <v>230.34</v>
      </c>
      <c r="V31" s="154">
        <f t="shared" si="3"/>
        <v>0</v>
      </c>
      <c r="Y31">
        <f>BAWANA!AW31+BAWANA!AX31</f>
        <v>32</v>
      </c>
      <c r="Z31">
        <f>BAWANA!BD31+BAWANA!BE31</f>
        <v>7.66</v>
      </c>
      <c r="AA31">
        <f>BAWANA!X31+BAWANA!Y31</f>
        <v>32</v>
      </c>
      <c r="AB31">
        <f>BAWANA!AE31+BAWANA!AF31</f>
        <v>7.66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220.42000000000002</v>
      </c>
      <c r="E32">
        <f>BAWANA!AM32</f>
        <v>0</v>
      </c>
      <c r="F32">
        <f t="shared" si="4"/>
        <v>256</v>
      </c>
      <c r="G32">
        <f t="shared" si="5"/>
        <v>220.42000000000002</v>
      </c>
      <c r="H32" s="154"/>
      <c r="I32">
        <f>BRPL_EOD!AK32+BRPL_EOD!AL32</f>
        <v>76</v>
      </c>
      <c r="J32">
        <f>BYPL_EOD!AK32+BYPL_EOD!AL32</f>
        <v>40</v>
      </c>
      <c r="K32">
        <f>MES_EOD!AK32+MES_EOD!AL32</f>
        <v>5.82</v>
      </c>
      <c r="L32">
        <f>NDMC_EOD!AK32+NDMC_EOD!AL32</f>
        <v>29</v>
      </c>
      <c r="M32">
        <f>TPDDL_EOD!AK32+TPDDL_EOD!AL32</f>
        <v>69.599999999999994</v>
      </c>
      <c r="N32">
        <f t="shared" si="0"/>
        <v>220.42</v>
      </c>
      <c r="O32" s="154">
        <f t="shared" si="1"/>
        <v>0</v>
      </c>
      <c r="P32">
        <v>76.000000000000014</v>
      </c>
      <c r="Q32">
        <v>40.000000000000007</v>
      </c>
      <c r="R32">
        <v>5.8200000000000012</v>
      </c>
      <c r="S32">
        <v>29.000000000000004</v>
      </c>
      <c r="T32">
        <v>69.600000000000009</v>
      </c>
      <c r="U32" s="156">
        <f t="shared" si="2"/>
        <v>220.42000000000007</v>
      </c>
      <c r="V32" s="154">
        <f t="shared" si="3"/>
        <v>0</v>
      </c>
      <c r="Y32">
        <f>BAWANA!AW32+BAWANA!AX32</f>
        <v>32</v>
      </c>
      <c r="Z32">
        <f>BAWANA!BD32+BAWANA!BE32</f>
        <v>17.579999999999998</v>
      </c>
      <c r="AA32">
        <f>BAWANA!X32+BAWANA!Y32</f>
        <v>32</v>
      </c>
      <c r="AB32">
        <f>BAWANA!AE32+BAWANA!AF32</f>
        <v>17.579999999999998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220.88</v>
      </c>
      <c r="E33">
        <f>BAWANA!AM33</f>
        <v>0</v>
      </c>
      <c r="F33">
        <f t="shared" si="4"/>
        <v>256</v>
      </c>
      <c r="G33">
        <f t="shared" si="5"/>
        <v>220.88</v>
      </c>
      <c r="H33" s="154"/>
      <c r="I33">
        <f>BRPL_EOD!AK33+BRPL_EOD!AL33</f>
        <v>76.459999999999994</v>
      </c>
      <c r="J33">
        <f>BYPL_EOD!AK33+BYPL_EOD!AL33</f>
        <v>40</v>
      </c>
      <c r="K33">
        <f>MES_EOD!AK33+MES_EOD!AL33</f>
        <v>5.82</v>
      </c>
      <c r="L33">
        <f>NDMC_EOD!AK33+NDMC_EOD!AL33</f>
        <v>29</v>
      </c>
      <c r="M33">
        <f>TPDDL_EOD!AK33+TPDDL_EOD!AL33</f>
        <v>69.599999999999994</v>
      </c>
      <c r="N33">
        <f t="shared" si="0"/>
        <v>220.88</v>
      </c>
      <c r="O33" s="154">
        <f t="shared" si="1"/>
        <v>0</v>
      </c>
      <c r="P33">
        <v>76.459999999999994</v>
      </c>
      <c r="Q33">
        <v>40</v>
      </c>
      <c r="R33">
        <v>5.82</v>
      </c>
      <c r="S33">
        <v>29</v>
      </c>
      <c r="T33">
        <v>69.599999999999994</v>
      </c>
      <c r="U33" s="156">
        <f t="shared" si="2"/>
        <v>220.88</v>
      </c>
      <c r="V33" s="154">
        <f t="shared" si="3"/>
        <v>0</v>
      </c>
      <c r="Y33">
        <f>BAWANA!AW33+BAWANA!AX33</f>
        <v>24.56</v>
      </c>
      <c r="Z33">
        <f>BAWANA!BD33+BAWANA!BE33</f>
        <v>24.56</v>
      </c>
      <c r="AA33">
        <f>BAWANA!X33+BAWANA!Y33</f>
        <v>24.56</v>
      </c>
      <c r="AB33">
        <f>BAWANA!AE33+BAWANA!AF33</f>
        <v>24.56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220.88</v>
      </c>
      <c r="E34">
        <f>BAWANA!AM34</f>
        <v>0</v>
      </c>
      <c r="F34">
        <f t="shared" si="4"/>
        <v>256</v>
      </c>
      <c r="G34">
        <f t="shared" si="5"/>
        <v>220.88</v>
      </c>
      <c r="H34" s="154"/>
      <c r="I34">
        <f>BRPL_EOD!AK34+BRPL_EOD!AL34</f>
        <v>76.459999999999994</v>
      </c>
      <c r="J34">
        <f>BYPL_EOD!AK34+BYPL_EOD!AL34</f>
        <v>40</v>
      </c>
      <c r="K34">
        <f>MES_EOD!AK34+MES_EOD!AL34</f>
        <v>5.82</v>
      </c>
      <c r="L34">
        <f>NDMC_EOD!AK34+NDMC_EOD!AL34</f>
        <v>29</v>
      </c>
      <c r="M34">
        <f>TPDDL_EOD!AK34+TPDDL_EOD!AL34</f>
        <v>69.599999999999994</v>
      </c>
      <c r="N34">
        <f t="shared" si="0"/>
        <v>220.88</v>
      </c>
      <c r="O34" s="154">
        <f t="shared" si="1"/>
        <v>0</v>
      </c>
      <c r="P34">
        <v>76.459999999999994</v>
      </c>
      <c r="Q34">
        <v>40</v>
      </c>
      <c r="R34">
        <v>5.82</v>
      </c>
      <c r="S34">
        <v>29</v>
      </c>
      <c r="T34">
        <v>69.599999999999994</v>
      </c>
      <c r="U34" s="156">
        <f t="shared" si="2"/>
        <v>220.88</v>
      </c>
      <c r="V34" s="154">
        <f t="shared" si="3"/>
        <v>0</v>
      </c>
      <c r="Y34">
        <f>BAWANA!AW34+BAWANA!AX34</f>
        <v>24.56</v>
      </c>
      <c r="Z34">
        <f>BAWANA!BD34+BAWANA!BE34</f>
        <v>24.56</v>
      </c>
      <c r="AA34">
        <f>BAWANA!X34+BAWANA!Y34</f>
        <v>24.56</v>
      </c>
      <c r="AB34">
        <f>BAWANA!AE34+BAWANA!AF34</f>
        <v>24.56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220.88</v>
      </c>
      <c r="E35">
        <f>BAWANA!AM35</f>
        <v>0</v>
      </c>
      <c r="F35">
        <f t="shared" si="4"/>
        <v>256</v>
      </c>
      <c r="G35">
        <f t="shared" si="5"/>
        <v>220.88</v>
      </c>
      <c r="H35" s="154"/>
      <c r="I35">
        <f>BRPL_EOD!AK35+BRPL_EOD!AL35</f>
        <v>76.459999999999994</v>
      </c>
      <c r="J35">
        <f>BYPL_EOD!AK35+BYPL_EOD!AL35</f>
        <v>40</v>
      </c>
      <c r="K35">
        <f>MES_EOD!AK35+MES_EOD!AL35</f>
        <v>5.82</v>
      </c>
      <c r="L35">
        <f>NDMC_EOD!AK35+NDMC_EOD!AL35</f>
        <v>29</v>
      </c>
      <c r="M35">
        <f>TPDDL_EOD!AK35+TPDDL_EOD!AL35</f>
        <v>69.599999999999994</v>
      </c>
      <c r="N35">
        <f t="shared" si="0"/>
        <v>220.88</v>
      </c>
      <c r="O35" s="154">
        <f t="shared" si="1"/>
        <v>0</v>
      </c>
      <c r="P35">
        <v>76.459999999999994</v>
      </c>
      <c r="Q35">
        <v>40</v>
      </c>
      <c r="R35">
        <v>5.82</v>
      </c>
      <c r="S35">
        <v>29</v>
      </c>
      <c r="T35">
        <v>69.599999999999994</v>
      </c>
      <c r="U35" s="156">
        <f t="shared" si="2"/>
        <v>220.88</v>
      </c>
      <c r="V35" s="154">
        <f t="shared" si="3"/>
        <v>0</v>
      </c>
      <c r="Y35">
        <f>BAWANA!AW35+BAWANA!AX35</f>
        <v>24.56</v>
      </c>
      <c r="Z35">
        <f>BAWANA!BD35+BAWANA!BE35</f>
        <v>24.56</v>
      </c>
      <c r="AA35">
        <f>BAWANA!X35+BAWANA!Y35</f>
        <v>24.56</v>
      </c>
      <c r="AB35">
        <f>BAWANA!AE35+BAWANA!AF35</f>
        <v>24.56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220.88</v>
      </c>
      <c r="E36">
        <f>BAWANA!AM36</f>
        <v>0</v>
      </c>
      <c r="F36">
        <f t="shared" si="4"/>
        <v>256</v>
      </c>
      <c r="G36">
        <f t="shared" si="5"/>
        <v>220.88</v>
      </c>
      <c r="H36" s="154"/>
      <c r="I36">
        <f>BRPL_EOD!AK36+BRPL_EOD!AL36</f>
        <v>76.459999999999994</v>
      </c>
      <c r="J36">
        <f>BYPL_EOD!AK36+BYPL_EOD!AL36</f>
        <v>40</v>
      </c>
      <c r="K36">
        <f>MES_EOD!AK36+MES_EOD!AL36</f>
        <v>5.82</v>
      </c>
      <c r="L36">
        <f>NDMC_EOD!AK36+NDMC_EOD!AL36</f>
        <v>29</v>
      </c>
      <c r="M36">
        <f>TPDDL_EOD!AK36+TPDDL_EOD!AL36</f>
        <v>69.599999999999994</v>
      </c>
      <c r="N36">
        <f t="shared" si="0"/>
        <v>220.88</v>
      </c>
      <c r="O36" s="154">
        <f t="shared" si="1"/>
        <v>0</v>
      </c>
      <c r="P36">
        <v>76.459999999999994</v>
      </c>
      <c r="Q36">
        <v>40</v>
      </c>
      <c r="R36">
        <v>5.82</v>
      </c>
      <c r="S36">
        <v>29</v>
      </c>
      <c r="T36">
        <v>69.599999999999994</v>
      </c>
      <c r="U36" s="156">
        <f t="shared" si="2"/>
        <v>220.88</v>
      </c>
      <c r="V36" s="154">
        <f t="shared" si="3"/>
        <v>0</v>
      </c>
      <c r="Y36">
        <f>BAWANA!AW36+BAWANA!AX36</f>
        <v>24.56</v>
      </c>
      <c r="Z36">
        <f>BAWANA!BD36+BAWANA!BE36</f>
        <v>24.56</v>
      </c>
      <c r="AA36">
        <f>BAWANA!X36+BAWANA!Y36</f>
        <v>24.56</v>
      </c>
      <c r="AB36">
        <f>BAWANA!AE36+BAWANA!AF36</f>
        <v>24.56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220.88</v>
      </c>
      <c r="E37">
        <f>BAWANA!AM37</f>
        <v>0</v>
      </c>
      <c r="F37">
        <f t="shared" si="4"/>
        <v>256</v>
      </c>
      <c r="G37">
        <f t="shared" si="5"/>
        <v>220.88</v>
      </c>
      <c r="H37" s="154"/>
      <c r="I37">
        <f>BRPL_EOD!AK37+BRPL_EOD!AL37</f>
        <v>76.459999999999994</v>
      </c>
      <c r="J37">
        <f>BYPL_EOD!AK37+BYPL_EOD!AL37</f>
        <v>40</v>
      </c>
      <c r="K37">
        <f>MES_EOD!AK37+MES_EOD!AL37</f>
        <v>5.82</v>
      </c>
      <c r="L37">
        <f>NDMC_EOD!AK37+NDMC_EOD!AL37</f>
        <v>29</v>
      </c>
      <c r="M37">
        <f>TPDDL_EOD!AK37+TPDDL_EOD!AL37</f>
        <v>69.599999999999994</v>
      </c>
      <c r="N37">
        <f t="shared" si="0"/>
        <v>220.88</v>
      </c>
      <c r="O37" s="154">
        <f t="shared" si="1"/>
        <v>0</v>
      </c>
      <c r="P37">
        <v>76.459999999999994</v>
      </c>
      <c r="Q37">
        <v>40</v>
      </c>
      <c r="R37">
        <v>5.82</v>
      </c>
      <c r="S37">
        <v>29</v>
      </c>
      <c r="T37">
        <v>69.599999999999994</v>
      </c>
      <c r="U37" s="156">
        <f t="shared" si="2"/>
        <v>220.88</v>
      </c>
      <c r="V37" s="154">
        <f t="shared" si="3"/>
        <v>0</v>
      </c>
      <c r="Y37">
        <f>BAWANA!AW37+BAWANA!AX37</f>
        <v>24.56</v>
      </c>
      <c r="Z37">
        <f>BAWANA!BD37+BAWANA!BE37</f>
        <v>24.56</v>
      </c>
      <c r="AA37">
        <f>BAWANA!X37+BAWANA!Y37</f>
        <v>24.56</v>
      </c>
      <c r="AB37">
        <f>BAWANA!AE37+BAWANA!AF37</f>
        <v>24.56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220.88</v>
      </c>
      <c r="E38">
        <f>BAWANA!AM38</f>
        <v>0</v>
      </c>
      <c r="F38">
        <f t="shared" si="4"/>
        <v>256</v>
      </c>
      <c r="G38">
        <f t="shared" si="5"/>
        <v>220.88</v>
      </c>
      <c r="H38" s="154"/>
      <c r="I38">
        <f>BRPL_EOD!AK38+BRPL_EOD!AL38</f>
        <v>76.459999999999994</v>
      </c>
      <c r="J38">
        <f>BYPL_EOD!AK38+BYPL_EOD!AL38</f>
        <v>40</v>
      </c>
      <c r="K38">
        <f>MES_EOD!AK38+MES_EOD!AL38</f>
        <v>5.82</v>
      </c>
      <c r="L38">
        <f>NDMC_EOD!AK38+NDMC_EOD!AL38</f>
        <v>29</v>
      </c>
      <c r="M38">
        <f>TPDDL_EOD!AK38+TPDDL_EOD!AL38</f>
        <v>69.599999999999994</v>
      </c>
      <c r="N38">
        <f t="shared" si="0"/>
        <v>220.88</v>
      </c>
      <c r="O38" s="154">
        <f t="shared" si="1"/>
        <v>0</v>
      </c>
      <c r="P38">
        <v>76.459999999999994</v>
      </c>
      <c r="Q38">
        <v>40</v>
      </c>
      <c r="R38">
        <v>5.82</v>
      </c>
      <c r="S38">
        <v>29</v>
      </c>
      <c r="T38">
        <v>69.599999999999994</v>
      </c>
      <c r="U38" s="156">
        <f t="shared" si="2"/>
        <v>220.88</v>
      </c>
      <c r="V38" s="154">
        <f t="shared" si="3"/>
        <v>0</v>
      </c>
      <c r="Y38">
        <f>BAWANA!AW38+BAWANA!AX38</f>
        <v>24.56</v>
      </c>
      <c r="Z38">
        <f>BAWANA!BD38+BAWANA!BE38</f>
        <v>24.56</v>
      </c>
      <c r="AA38">
        <f>BAWANA!X38+BAWANA!Y38</f>
        <v>24.56</v>
      </c>
      <c r="AB38">
        <f>BAWANA!AE38+BAWANA!AF38</f>
        <v>24.56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220.88</v>
      </c>
      <c r="E39">
        <f>BAWANA!AM39</f>
        <v>0</v>
      </c>
      <c r="F39">
        <f t="shared" si="4"/>
        <v>256</v>
      </c>
      <c r="G39">
        <f t="shared" si="5"/>
        <v>220.88</v>
      </c>
      <c r="H39" s="154"/>
      <c r="I39">
        <f>BRPL_EOD!AK39+BRPL_EOD!AL39</f>
        <v>76.459999999999994</v>
      </c>
      <c r="J39">
        <f>BYPL_EOD!AK39+BYPL_EOD!AL39</f>
        <v>40</v>
      </c>
      <c r="K39">
        <f>MES_EOD!AK39+MES_EOD!AL39</f>
        <v>5.82</v>
      </c>
      <c r="L39">
        <f>NDMC_EOD!AK39+NDMC_EOD!AL39</f>
        <v>29</v>
      </c>
      <c r="M39">
        <f>TPDDL_EOD!AK39+TPDDL_EOD!AL39</f>
        <v>69.599999999999994</v>
      </c>
      <c r="N39">
        <f t="shared" si="0"/>
        <v>220.88</v>
      </c>
      <c r="O39" s="154">
        <f t="shared" si="1"/>
        <v>0</v>
      </c>
      <c r="P39">
        <v>76.459999999999994</v>
      </c>
      <c r="Q39">
        <v>40</v>
      </c>
      <c r="R39">
        <v>5.82</v>
      </c>
      <c r="S39">
        <v>29</v>
      </c>
      <c r="T39">
        <v>69.599999999999994</v>
      </c>
      <c r="U39" s="156">
        <f t="shared" si="2"/>
        <v>220.88</v>
      </c>
      <c r="V39" s="154">
        <f t="shared" si="3"/>
        <v>0</v>
      </c>
      <c r="Y39">
        <f>BAWANA!AW39+BAWANA!AX39</f>
        <v>24.56</v>
      </c>
      <c r="Z39">
        <f>BAWANA!BD39+BAWANA!BE39</f>
        <v>24.56</v>
      </c>
      <c r="AA39">
        <f>BAWANA!X39+BAWANA!Y39</f>
        <v>24.56</v>
      </c>
      <c r="AB39">
        <f>BAWANA!AE39+BAWANA!AF39</f>
        <v>24.56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220.88</v>
      </c>
      <c r="E40">
        <f>BAWANA!AM40</f>
        <v>0</v>
      </c>
      <c r="F40">
        <f t="shared" si="4"/>
        <v>256</v>
      </c>
      <c r="G40">
        <f t="shared" si="5"/>
        <v>220.88</v>
      </c>
      <c r="H40" s="154"/>
      <c r="I40">
        <f>BRPL_EOD!AK40+BRPL_EOD!AL40</f>
        <v>76.459999999999994</v>
      </c>
      <c r="J40">
        <f>BYPL_EOD!AK40+BYPL_EOD!AL40</f>
        <v>40</v>
      </c>
      <c r="K40">
        <f>MES_EOD!AK40+MES_EOD!AL40</f>
        <v>5.82</v>
      </c>
      <c r="L40">
        <f>NDMC_EOD!AK40+NDMC_EOD!AL40</f>
        <v>29</v>
      </c>
      <c r="M40">
        <f>TPDDL_EOD!AK40+TPDDL_EOD!AL40</f>
        <v>69.599999999999994</v>
      </c>
      <c r="N40">
        <f t="shared" si="0"/>
        <v>220.88</v>
      </c>
      <c r="O40" s="154">
        <f t="shared" si="1"/>
        <v>0</v>
      </c>
      <c r="P40">
        <v>76.459999999999994</v>
      </c>
      <c r="Q40">
        <v>40</v>
      </c>
      <c r="R40">
        <v>5.82</v>
      </c>
      <c r="S40">
        <v>29</v>
      </c>
      <c r="T40">
        <v>69.599999999999994</v>
      </c>
      <c r="U40" s="156">
        <f t="shared" si="2"/>
        <v>220.88</v>
      </c>
      <c r="V40" s="154">
        <f t="shared" si="3"/>
        <v>0</v>
      </c>
      <c r="Y40">
        <f>BAWANA!AW40+BAWANA!AX40</f>
        <v>24.56</v>
      </c>
      <c r="Z40">
        <f>BAWANA!BD40+BAWANA!BE40</f>
        <v>24.56</v>
      </c>
      <c r="AA40">
        <f>BAWANA!X40+BAWANA!Y40</f>
        <v>24.56</v>
      </c>
      <c r="AB40">
        <f>BAWANA!AE40+BAWANA!AF40</f>
        <v>24.56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220.88</v>
      </c>
      <c r="E41">
        <f>BAWANA!AM41</f>
        <v>0</v>
      </c>
      <c r="F41">
        <f t="shared" si="4"/>
        <v>256</v>
      </c>
      <c r="G41">
        <f t="shared" si="5"/>
        <v>220.88</v>
      </c>
      <c r="H41" s="154"/>
      <c r="I41">
        <f>BRPL_EOD!AK41+BRPL_EOD!AL41</f>
        <v>76.459999999999994</v>
      </c>
      <c r="J41">
        <f>BYPL_EOD!AK41+BYPL_EOD!AL41</f>
        <v>40</v>
      </c>
      <c r="K41">
        <f>MES_EOD!AK41+MES_EOD!AL41</f>
        <v>5.82</v>
      </c>
      <c r="L41">
        <f>NDMC_EOD!AK41+NDMC_EOD!AL41</f>
        <v>29</v>
      </c>
      <c r="M41">
        <f>TPDDL_EOD!AK41+TPDDL_EOD!AL41</f>
        <v>69.599999999999994</v>
      </c>
      <c r="N41">
        <f t="shared" si="0"/>
        <v>220.88</v>
      </c>
      <c r="O41" s="154">
        <f t="shared" si="1"/>
        <v>0</v>
      </c>
      <c r="P41">
        <v>76.459999999999994</v>
      </c>
      <c r="Q41">
        <v>40</v>
      </c>
      <c r="R41">
        <v>5.82</v>
      </c>
      <c r="S41">
        <v>29</v>
      </c>
      <c r="T41">
        <v>69.599999999999994</v>
      </c>
      <c r="U41" s="156">
        <f t="shared" si="2"/>
        <v>220.88</v>
      </c>
      <c r="V41" s="154">
        <f t="shared" si="3"/>
        <v>0</v>
      </c>
      <c r="Y41">
        <f>BAWANA!AW41+BAWANA!AX41</f>
        <v>24.56</v>
      </c>
      <c r="Z41">
        <f>BAWANA!BD41+BAWANA!BE41</f>
        <v>24.56</v>
      </c>
      <c r="AA41">
        <f>BAWANA!X41+BAWANA!Y41</f>
        <v>24.56</v>
      </c>
      <c r="AB41">
        <f>BAWANA!AE41+BAWANA!AF41</f>
        <v>24.56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220.88</v>
      </c>
      <c r="E42">
        <f>BAWANA!AM42</f>
        <v>0</v>
      </c>
      <c r="F42">
        <f t="shared" si="4"/>
        <v>256</v>
      </c>
      <c r="G42">
        <f t="shared" si="5"/>
        <v>220.88</v>
      </c>
      <c r="H42" s="154"/>
      <c r="I42">
        <f>BRPL_EOD!AK42+BRPL_EOD!AL42</f>
        <v>76.459999999999994</v>
      </c>
      <c r="J42">
        <f>BYPL_EOD!AK42+BYPL_EOD!AL42</f>
        <v>40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220.88</v>
      </c>
      <c r="O42" s="154">
        <f t="shared" si="1"/>
        <v>0</v>
      </c>
      <c r="P42">
        <v>76.459999999999994</v>
      </c>
      <c r="Q42">
        <v>40</v>
      </c>
      <c r="R42">
        <v>5.82</v>
      </c>
      <c r="S42">
        <v>29</v>
      </c>
      <c r="T42">
        <v>69.599999999999994</v>
      </c>
      <c r="U42" s="156">
        <f t="shared" si="2"/>
        <v>220.88</v>
      </c>
      <c r="V42" s="154">
        <f t="shared" si="3"/>
        <v>0</v>
      </c>
      <c r="Y42">
        <f>BAWANA!AW42+BAWANA!AX42</f>
        <v>24.56</v>
      </c>
      <c r="Z42">
        <f>BAWANA!BD42+BAWANA!BE42</f>
        <v>24.56</v>
      </c>
      <c r="AA42">
        <f>BAWANA!X42+BAWANA!Y42</f>
        <v>24.56</v>
      </c>
      <c r="AB42">
        <f>BAWANA!AE42+BAWANA!AF42</f>
        <v>24.56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220.88</v>
      </c>
      <c r="E43">
        <f>BAWANA!AM43</f>
        <v>0</v>
      </c>
      <c r="F43">
        <f t="shared" si="4"/>
        <v>256</v>
      </c>
      <c r="G43">
        <f t="shared" si="5"/>
        <v>220.88</v>
      </c>
      <c r="H43" s="154"/>
      <c r="I43">
        <f>BRPL_EOD!AK43+BRPL_EOD!AL43</f>
        <v>76.459999999999994</v>
      </c>
      <c r="J43">
        <f>BYPL_EOD!AK43+BYPL_EOD!AL43</f>
        <v>40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220.88</v>
      </c>
      <c r="O43" s="154">
        <f t="shared" si="1"/>
        <v>0</v>
      </c>
      <c r="P43">
        <v>76.459999999999994</v>
      </c>
      <c r="Q43">
        <v>40</v>
      </c>
      <c r="R43">
        <v>5.82</v>
      </c>
      <c r="S43">
        <v>29</v>
      </c>
      <c r="T43">
        <v>69.599999999999994</v>
      </c>
      <c r="U43" s="156">
        <f t="shared" si="2"/>
        <v>220.88</v>
      </c>
      <c r="V43" s="154">
        <f t="shared" si="3"/>
        <v>0</v>
      </c>
      <c r="Y43">
        <f>BAWANA!AW43+BAWANA!AX43</f>
        <v>24.56</v>
      </c>
      <c r="Z43">
        <f>BAWANA!BD43+BAWANA!BE43</f>
        <v>24.56</v>
      </c>
      <c r="AA43">
        <f>BAWANA!X43+BAWANA!Y43</f>
        <v>24.56</v>
      </c>
      <c r="AB43">
        <f>BAWANA!AE43+BAWANA!AF43</f>
        <v>24.56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220.88</v>
      </c>
      <c r="E44">
        <f>BAWANA!AM44</f>
        <v>0</v>
      </c>
      <c r="F44">
        <f t="shared" si="4"/>
        <v>256</v>
      </c>
      <c r="G44">
        <f t="shared" si="5"/>
        <v>220.88</v>
      </c>
      <c r="H44" s="154"/>
      <c r="I44">
        <f>BRPL_EOD!AK44+BRPL_EOD!AL44</f>
        <v>76.459999999999994</v>
      </c>
      <c r="J44">
        <f>BYPL_EOD!AK44+BYPL_EOD!AL44</f>
        <v>40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220.88</v>
      </c>
      <c r="O44" s="154">
        <f t="shared" si="1"/>
        <v>0</v>
      </c>
      <c r="P44">
        <v>76.459999999999994</v>
      </c>
      <c r="Q44">
        <v>40</v>
      </c>
      <c r="R44">
        <v>5.82</v>
      </c>
      <c r="S44">
        <v>29</v>
      </c>
      <c r="T44">
        <v>69.599999999999994</v>
      </c>
      <c r="U44" s="156">
        <f t="shared" si="2"/>
        <v>220.88</v>
      </c>
      <c r="V44" s="154">
        <f t="shared" si="3"/>
        <v>0</v>
      </c>
      <c r="Y44">
        <f>BAWANA!AW44+BAWANA!AX44</f>
        <v>24.56</v>
      </c>
      <c r="Z44">
        <f>BAWANA!BD44+BAWANA!BE44</f>
        <v>24.56</v>
      </c>
      <c r="AA44">
        <f>BAWANA!X44+BAWANA!Y44</f>
        <v>24.56</v>
      </c>
      <c r="AB44">
        <f>BAWANA!AE44+BAWANA!AF44</f>
        <v>24.56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220.88</v>
      </c>
      <c r="E45">
        <f>BAWANA!AM45</f>
        <v>0</v>
      </c>
      <c r="F45">
        <f t="shared" si="4"/>
        <v>256</v>
      </c>
      <c r="G45">
        <f t="shared" si="5"/>
        <v>220.88</v>
      </c>
      <c r="H45" s="154"/>
      <c r="I45">
        <f>BRPL_EOD!AK45+BRPL_EOD!AL45</f>
        <v>76.459999999999994</v>
      </c>
      <c r="J45">
        <f>BYPL_EOD!AK45+BYPL_EOD!AL45</f>
        <v>40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220.88</v>
      </c>
      <c r="O45" s="154">
        <f t="shared" si="1"/>
        <v>0</v>
      </c>
      <c r="P45">
        <v>76.459999999999994</v>
      </c>
      <c r="Q45">
        <v>40</v>
      </c>
      <c r="R45">
        <v>5.82</v>
      </c>
      <c r="S45">
        <v>29</v>
      </c>
      <c r="T45">
        <v>69.599999999999994</v>
      </c>
      <c r="U45" s="156">
        <f t="shared" si="2"/>
        <v>220.88</v>
      </c>
      <c r="V45" s="154">
        <f t="shared" si="3"/>
        <v>0</v>
      </c>
      <c r="Y45">
        <f>BAWANA!AW45+BAWANA!AX45</f>
        <v>24.56</v>
      </c>
      <c r="Z45">
        <f>BAWANA!BD45+BAWANA!BE45</f>
        <v>24.56</v>
      </c>
      <c r="AA45">
        <f>BAWANA!X45+BAWANA!Y45</f>
        <v>24.56</v>
      </c>
      <c r="AB45">
        <f>BAWANA!AE45+BAWANA!AF45</f>
        <v>24.56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220.88</v>
      </c>
      <c r="E46">
        <f>BAWANA!AM46</f>
        <v>0</v>
      </c>
      <c r="F46">
        <f t="shared" si="4"/>
        <v>256</v>
      </c>
      <c r="G46">
        <f t="shared" si="5"/>
        <v>220.88</v>
      </c>
      <c r="H46" s="154"/>
      <c r="I46">
        <f>BRPL_EOD!AK46+BRPL_EOD!AL46</f>
        <v>76.459999999999994</v>
      </c>
      <c r="J46">
        <f>BYPL_EOD!AK46+BYPL_EOD!AL46</f>
        <v>40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220.88</v>
      </c>
      <c r="O46" s="154">
        <f t="shared" si="1"/>
        <v>0</v>
      </c>
      <c r="P46">
        <v>76.459999999999994</v>
      </c>
      <c r="Q46">
        <v>40</v>
      </c>
      <c r="R46">
        <v>5.82</v>
      </c>
      <c r="S46">
        <v>29</v>
      </c>
      <c r="T46">
        <v>69.599999999999994</v>
      </c>
      <c r="U46" s="156">
        <f t="shared" si="2"/>
        <v>220.88</v>
      </c>
      <c r="V46" s="154">
        <f t="shared" si="3"/>
        <v>0</v>
      </c>
      <c r="Y46">
        <f>BAWANA!AW46+BAWANA!AX46</f>
        <v>24.56</v>
      </c>
      <c r="Z46">
        <f>BAWANA!BD46+BAWANA!BE46</f>
        <v>24.56</v>
      </c>
      <c r="AA46">
        <f>BAWANA!X46+BAWANA!Y46</f>
        <v>24.56</v>
      </c>
      <c r="AB46">
        <f>BAWANA!AE46+BAWANA!AF46</f>
        <v>24.56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220.88</v>
      </c>
      <c r="E47">
        <f>BAWANA!AM47</f>
        <v>0</v>
      </c>
      <c r="F47">
        <f t="shared" si="4"/>
        <v>256</v>
      </c>
      <c r="G47">
        <f t="shared" si="5"/>
        <v>220.88</v>
      </c>
      <c r="H47" s="154"/>
      <c r="I47">
        <f>BRPL_EOD!AK47+BRPL_EOD!AL47</f>
        <v>76.459999999999994</v>
      </c>
      <c r="J47">
        <f>BYPL_EOD!AK47+BYPL_EOD!AL47</f>
        <v>40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220.88</v>
      </c>
      <c r="O47" s="154">
        <f t="shared" si="1"/>
        <v>0</v>
      </c>
      <c r="P47">
        <v>76.459999999999994</v>
      </c>
      <c r="Q47">
        <v>40</v>
      </c>
      <c r="R47">
        <v>5.82</v>
      </c>
      <c r="S47">
        <v>29</v>
      </c>
      <c r="T47">
        <v>69.599999999999994</v>
      </c>
      <c r="U47" s="156">
        <f t="shared" si="2"/>
        <v>220.88</v>
      </c>
      <c r="V47" s="154">
        <f t="shared" si="3"/>
        <v>0</v>
      </c>
      <c r="Y47">
        <f>BAWANA!AW47+BAWANA!AX47</f>
        <v>24.56</v>
      </c>
      <c r="Z47">
        <f>BAWANA!BD47+BAWANA!BE47</f>
        <v>24.56</v>
      </c>
      <c r="AA47">
        <f>BAWANA!X47+BAWANA!Y47</f>
        <v>24.56</v>
      </c>
      <c r="AB47">
        <f>BAWANA!AE47+BAWANA!AF47</f>
        <v>24.56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220.88</v>
      </c>
      <c r="E48">
        <f>BAWANA!AM48</f>
        <v>0</v>
      </c>
      <c r="F48">
        <f t="shared" si="4"/>
        <v>256</v>
      </c>
      <c r="G48">
        <f t="shared" si="5"/>
        <v>220.88</v>
      </c>
      <c r="H48" s="154"/>
      <c r="I48">
        <f>BRPL_EOD!AK48+BRPL_EOD!AL48</f>
        <v>76.459999999999994</v>
      </c>
      <c r="J48">
        <f>BYPL_EOD!AK48+BYPL_EOD!AL48</f>
        <v>40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220.88</v>
      </c>
      <c r="O48" s="154">
        <f t="shared" si="1"/>
        <v>0</v>
      </c>
      <c r="P48">
        <v>76.459999999999994</v>
      </c>
      <c r="Q48">
        <v>40</v>
      </c>
      <c r="R48">
        <v>5.82</v>
      </c>
      <c r="S48">
        <v>29</v>
      </c>
      <c r="T48">
        <v>69.599999999999994</v>
      </c>
      <c r="U48" s="156">
        <f t="shared" si="2"/>
        <v>220.88</v>
      </c>
      <c r="V48" s="154">
        <f t="shared" si="3"/>
        <v>0</v>
      </c>
      <c r="Y48">
        <f>BAWANA!AW48+BAWANA!AX48</f>
        <v>24.56</v>
      </c>
      <c r="Z48">
        <f>BAWANA!BD48+BAWANA!BE48</f>
        <v>24.56</v>
      </c>
      <c r="AA48">
        <f>BAWANA!X48+BAWANA!Y48</f>
        <v>24.56</v>
      </c>
      <c r="AB48">
        <f>BAWANA!AE48+BAWANA!AF48</f>
        <v>24.56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220.88</v>
      </c>
      <c r="E49">
        <f>BAWANA!AM49</f>
        <v>0</v>
      </c>
      <c r="F49">
        <f t="shared" si="4"/>
        <v>256</v>
      </c>
      <c r="G49">
        <f t="shared" si="5"/>
        <v>220.88</v>
      </c>
      <c r="H49" s="154"/>
      <c r="I49">
        <f>BRPL_EOD!AK49+BRPL_EOD!AL49</f>
        <v>76.459999999999994</v>
      </c>
      <c r="J49">
        <f>BYPL_EOD!AK49+BYPL_EOD!AL49</f>
        <v>40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220.88</v>
      </c>
      <c r="O49" s="154">
        <f t="shared" si="1"/>
        <v>0</v>
      </c>
      <c r="P49">
        <v>76.459999999999994</v>
      </c>
      <c r="Q49">
        <v>40</v>
      </c>
      <c r="R49">
        <v>5.82</v>
      </c>
      <c r="S49">
        <v>29</v>
      </c>
      <c r="T49">
        <v>69.599999999999994</v>
      </c>
      <c r="U49" s="156">
        <f t="shared" si="2"/>
        <v>220.88</v>
      </c>
      <c r="V49" s="154">
        <f t="shared" si="3"/>
        <v>0</v>
      </c>
      <c r="Y49">
        <f>BAWANA!AW49+BAWANA!AX49</f>
        <v>24.56</v>
      </c>
      <c r="Z49">
        <f>BAWANA!BD49+BAWANA!BE49</f>
        <v>24.56</v>
      </c>
      <c r="AA49">
        <f>BAWANA!X49+BAWANA!Y49</f>
        <v>24.56</v>
      </c>
      <c r="AB49">
        <f>BAWANA!AE49+BAWANA!AF49</f>
        <v>24.56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220.88</v>
      </c>
      <c r="E50">
        <f>BAWANA!AM50</f>
        <v>0</v>
      </c>
      <c r="F50">
        <f t="shared" si="4"/>
        <v>256</v>
      </c>
      <c r="G50">
        <f t="shared" si="5"/>
        <v>220.88</v>
      </c>
      <c r="H50" s="154"/>
      <c r="I50">
        <f>BRPL_EOD!AK50+BRPL_EOD!AL50</f>
        <v>76.459999999999994</v>
      </c>
      <c r="J50">
        <f>BYPL_EOD!AK50+BYPL_EOD!AL50</f>
        <v>40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220.88</v>
      </c>
      <c r="O50" s="154">
        <f t="shared" si="1"/>
        <v>0</v>
      </c>
      <c r="P50">
        <v>76.459999999999994</v>
      </c>
      <c r="Q50">
        <v>40</v>
      </c>
      <c r="R50">
        <v>5.82</v>
      </c>
      <c r="S50">
        <v>29</v>
      </c>
      <c r="T50">
        <v>69.599999999999994</v>
      </c>
      <c r="U50" s="156">
        <f t="shared" si="2"/>
        <v>220.88</v>
      </c>
      <c r="V50" s="154">
        <f t="shared" si="3"/>
        <v>0</v>
      </c>
      <c r="Y50">
        <f>BAWANA!AW50+BAWANA!AX50</f>
        <v>24.56</v>
      </c>
      <c r="Z50">
        <f>BAWANA!BD50+BAWANA!BE50</f>
        <v>24.56</v>
      </c>
      <c r="AA50">
        <f>BAWANA!X50+BAWANA!Y50</f>
        <v>24.56</v>
      </c>
      <c r="AB50">
        <f>BAWANA!AE50+BAWANA!AF50</f>
        <v>24.56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220.88</v>
      </c>
      <c r="E51">
        <f>BAWANA!AM51</f>
        <v>0</v>
      </c>
      <c r="F51">
        <f t="shared" si="4"/>
        <v>256</v>
      </c>
      <c r="G51">
        <f t="shared" si="5"/>
        <v>220.88</v>
      </c>
      <c r="H51" s="154"/>
      <c r="I51">
        <f>BRPL_EOD!AK51+BRPL_EOD!AL51</f>
        <v>76.459999999999994</v>
      </c>
      <c r="J51">
        <f>BYPL_EOD!AK51+BYPL_EOD!AL51</f>
        <v>40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220.88</v>
      </c>
      <c r="O51" s="154">
        <f t="shared" si="1"/>
        <v>0</v>
      </c>
      <c r="P51">
        <v>76.459999999999994</v>
      </c>
      <c r="Q51">
        <v>40</v>
      </c>
      <c r="R51">
        <v>5.82</v>
      </c>
      <c r="S51">
        <v>29</v>
      </c>
      <c r="T51">
        <v>69.599999999999994</v>
      </c>
      <c r="U51" s="156">
        <f t="shared" si="2"/>
        <v>220.88</v>
      </c>
      <c r="V51" s="154">
        <f t="shared" si="3"/>
        <v>0</v>
      </c>
      <c r="Y51">
        <f>BAWANA!AW51+BAWANA!AX51</f>
        <v>24.56</v>
      </c>
      <c r="Z51">
        <f>BAWANA!BD51+BAWANA!BE51</f>
        <v>24.56</v>
      </c>
      <c r="AA51">
        <f>BAWANA!X51+BAWANA!Y51</f>
        <v>24.56</v>
      </c>
      <c r="AB51">
        <f>BAWANA!AE51+BAWANA!AF51</f>
        <v>24.56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220.88</v>
      </c>
      <c r="E52">
        <f>BAWANA!AM52</f>
        <v>0</v>
      </c>
      <c r="F52">
        <f t="shared" si="4"/>
        <v>256</v>
      </c>
      <c r="G52">
        <f t="shared" si="5"/>
        <v>220.88</v>
      </c>
      <c r="H52" s="154"/>
      <c r="I52">
        <f>BRPL_EOD!AK52+BRPL_EOD!AL52</f>
        <v>76.459999999999994</v>
      </c>
      <c r="J52">
        <f>BYPL_EOD!AK52+BYPL_EOD!AL52</f>
        <v>40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220.88</v>
      </c>
      <c r="O52" s="154">
        <f t="shared" si="1"/>
        <v>0</v>
      </c>
      <c r="P52">
        <v>76.459999999999994</v>
      </c>
      <c r="Q52">
        <v>40</v>
      </c>
      <c r="R52">
        <v>5.82</v>
      </c>
      <c r="S52">
        <v>29</v>
      </c>
      <c r="T52">
        <v>69.599999999999994</v>
      </c>
      <c r="U52" s="156">
        <f t="shared" si="2"/>
        <v>220.88</v>
      </c>
      <c r="V52" s="154">
        <f t="shared" si="3"/>
        <v>0</v>
      </c>
      <c r="Y52">
        <f>BAWANA!AW52+BAWANA!AX52</f>
        <v>24.56</v>
      </c>
      <c r="Z52">
        <f>BAWANA!BD52+BAWANA!BE52</f>
        <v>24.56</v>
      </c>
      <c r="AA52">
        <f>BAWANA!X52+BAWANA!Y52</f>
        <v>24.56</v>
      </c>
      <c r="AB52">
        <f>BAWANA!AE52+BAWANA!AF52</f>
        <v>24.56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220.88</v>
      </c>
      <c r="E53">
        <f>BAWANA!AM53</f>
        <v>0</v>
      </c>
      <c r="F53">
        <f t="shared" si="4"/>
        <v>256</v>
      </c>
      <c r="G53">
        <f t="shared" si="5"/>
        <v>220.88</v>
      </c>
      <c r="H53" s="154"/>
      <c r="I53">
        <f>BRPL_EOD!AK53+BRPL_EOD!AL53</f>
        <v>76.459999999999994</v>
      </c>
      <c r="J53">
        <f>BYPL_EOD!AK53+BYPL_EOD!AL53</f>
        <v>40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220.88</v>
      </c>
      <c r="O53" s="154">
        <f t="shared" si="1"/>
        <v>0</v>
      </c>
      <c r="P53">
        <v>76.459999999999994</v>
      </c>
      <c r="Q53">
        <v>40</v>
      </c>
      <c r="R53">
        <v>5.82</v>
      </c>
      <c r="S53">
        <v>29</v>
      </c>
      <c r="T53">
        <v>69.599999999999994</v>
      </c>
      <c r="U53" s="156">
        <f t="shared" si="2"/>
        <v>220.88</v>
      </c>
      <c r="V53" s="154">
        <f t="shared" si="3"/>
        <v>0</v>
      </c>
      <c r="Y53">
        <f>BAWANA!AW53+BAWANA!AX53</f>
        <v>24.56</v>
      </c>
      <c r="Z53">
        <f>BAWANA!BD53+BAWANA!BE53</f>
        <v>24.56</v>
      </c>
      <c r="AA53">
        <f>BAWANA!X53+BAWANA!Y53</f>
        <v>24.56</v>
      </c>
      <c r="AB53">
        <f>BAWANA!AE53+BAWANA!AF53</f>
        <v>24.56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220.88</v>
      </c>
      <c r="E54">
        <f>BAWANA!AM54</f>
        <v>0</v>
      </c>
      <c r="F54">
        <f t="shared" si="4"/>
        <v>256</v>
      </c>
      <c r="G54">
        <f t="shared" si="5"/>
        <v>220.88</v>
      </c>
      <c r="H54" s="154"/>
      <c r="I54">
        <f>BRPL_EOD!AK54+BRPL_EOD!AL54</f>
        <v>76.459999999999994</v>
      </c>
      <c r="J54">
        <f>BYPL_EOD!AK54+BYPL_EOD!AL54</f>
        <v>40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220.88</v>
      </c>
      <c r="O54" s="154">
        <f t="shared" si="1"/>
        <v>0</v>
      </c>
      <c r="P54">
        <v>76.459999999999994</v>
      </c>
      <c r="Q54">
        <v>40</v>
      </c>
      <c r="R54">
        <v>5.82</v>
      </c>
      <c r="S54">
        <v>29</v>
      </c>
      <c r="T54">
        <v>69.599999999999994</v>
      </c>
      <c r="U54" s="156">
        <f t="shared" si="2"/>
        <v>220.88</v>
      </c>
      <c r="V54" s="154">
        <f t="shared" si="3"/>
        <v>0</v>
      </c>
      <c r="Y54">
        <f>BAWANA!AW54+BAWANA!AX54</f>
        <v>24.56</v>
      </c>
      <c r="Z54">
        <f>BAWANA!BD54+BAWANA!BE54</f>
        <v>24.56</v>
      </c>
      <c r="AA54">
        <f>BAWANA!X54+BAWANA!Y54</f>
        <v>24.56</v>
      </c>
      <c r="AB54">
        <f>BAWANA!AE54+BAWANA!AF54</f>
        <v>24.56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220.88</v>
      </c>
      <c r="E55">
        <f>BAWANA!AM55</f>
        <v>0</v>
      </c>
      <c r="F55">
        <f t="shared" si="4"/>
        <v>256</v>
      </c>
      <c r="G55">
        <f t="shared" si="5"/>
        <v>220.88</v>
      </c>
      <c r="H55" s="154"/>
      <c r="I55">
        <f>BRPL_EOD!AK55+BRPL_EOD!AL55</f>
        <v>76.459999999999994</v>
      </c>
      <c r="J55">
        <f>BYPL_EOD!AK55+BYPL_EOD!AL55</f>
        <v>40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220.88</v>
      </c>
      <c r="O55" s="154">
        <f t="shared" si="1"/>
        <v>0</v>
      </c>
      <c r="P55">
        <v>76.459999999999994</v>
      </c>
      <c r="Q55">
        <v>40</v>
      </c>
      <c r="R55">
        <v>5.82</v>
      </c>
      <c r="S55">
        <v>29</v>
      </c>
      <c r="T55">
        <v>69.599999999999994</v>
      </c>
      <c r="U55" s="156">
        <f t="shared" si="2"/>
        <v>220.88</v>
      </c>
      <c r="V55" s="154">
        <f t="shared" si="3"/>
        <v>0</v>
      </c>
      <c r="Y55">
        <f>BAWANA!AW55+BAWANA!AX55</f>
        <v>24.56</v>
      </c>
      <c r="Z55">
        <f>BAWANA!BD55+BAWANA!BE55</f>
        <v>24.56</v>
      </c>
      <c r="AA55">
        <f>BAWANA!X55+BAWANA!Y55</f>
        <v>24.56</v>
      </c>
      <c r="AB55">
        <f>BAWANA!AE55+BAWANA!AF55</f>
        <v>24.56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220.88</v>
      </c>
      <c r="E56">
        <f>BAWANA!AM56</f>
        <v>0</v>
      </c>
      <c r="F56">
        <f t="shared" si="4"/>
        <v>256</v>
      </c>
      <c r="G56">
        <f t="shared" si="5"/>
        <v>220.88</v>
      </c>
      <c r="H56" s="154"/>
      <c r="I56">
        <f>BRPL_EOD!AK56+BRPL_EOD!AL56</f>
        <v>76.459999999999994</v>
      </c>
      <c r="J56">
        <f>BYPL_EOD!AK56+BYPL_EOD!AL56</f>
        <v>40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220.88</v>
      </c>
      <c r="O56" s="154">
        <f t="shared" si="1"/>
        <v>0</v>
      </c>
      <c r="P56">
        <v>76.459999999999994</v>
      </c>
      <c r="Q56">
        <v>40</v>
      </c>
      <c r="R56">
        <v>5.82</v>
      </c>
      <c r="S56">
        <v>29</v>
      </c>
      <c r="T56">
        <v>69.599999999999994</v>
      </c>
      <c r="U56" s="156">
        <f t="shared" si="2"/>
        <v>220.88</v>
      </c>
      <c r="V56" s="154">
        <f t="shared" si="3"/>
        <v>0</v>
      </c>
      <c r="Y56">
        <f>BAWANA!AW56+BAWANA!AX56</f>
        <v>24.56</v>
      </c>
      <c r="Z56">
        <f>BAWANA!BD56+BAWANA!BE56</f>
        <v>24.56</v>
      </c>
      <c r="AA56">
        <f>BAWANA!X56+BAWANA!Y56</f>
        <v>24.56</v>
      </c>
      <c r="AB56">
        <f>BAWANA!AE56+BAWANA!AF56</f>
        <v>24.56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220.88</v>
      </c>
      <c r="E57">
        <f>BAWANA!AM57</f>
        <v>0</v>
      </c>
      <c r="F57">
        <f t="shared" si="4"/>
        <v>256</v>
      </c>
      <c r="G57">
        <f t="shared" si="5"/>
        <v>220.88</v>
      </c>
      <c r="H57" s="154"/>
      <c r="I57">
        <f>BRPL_EOD!AK57+BRPL_EOD!AL57</f>
        <v>76.459999999999994</v>
      </c>
      <c r="J57">
        <f>BYPL_EOD!AK57+BYPL_EOD!AL57</f>
        <v>40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220.88</v>
      </c>
      <c r="O57" s="154">
        <f t="shared" si="1"/>
        <v>0</v>
      </c>
      <c r="P57">
        <v>76.459999999999994</v>
      </c>
      <c r="Q57">
        <v>40</v>
      </c>
      <c r="R57">
        <v>5.82</v>
      </c>
      <c r="S57">
        <v>29</v>
      </c>
      <c r="T57">
        <v>69.599999999999994</v>
      </c>
      <c r="U57" s="156">
        <f t="shared" si="2"/>
        <v>220.88</v>
      </c>
      <c r="V57" s="154">
        <f t="shared" si="3"/>
        <v>0</v>
      </c>
      <c r="Y57">
        <f>BAWANA!AW57+BAWANA!AX57</f>
        <v>24.56</v>
      </c>
      <c r="Z57">
        <f>BAWANA!BD57+BAWANA!BE57</f>
        <v>24.56</v>
      </c>
      <c r="AA57">
        <f>BAWANA!X57+BAWANA!Y57</f>
        <v>24.56</v>
      </c>
      <c r="AB57">
        <f>BAWANA!AE57+BAWANA!AF57</f>
        <v>24.56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220.88</v>
      </c>
      <c r="E58">
        <f>BAWANA!AM58</f>
        <v>0</v>
      </c>
      <c r="F58">
        <f t="shared" si="4"/>
        <v>256</v>
      </c>
      <c r="G58">
        <f t="shared" si="5"/>
        <v>220.88</v>
      </c>
      <c r="H58" s="154"/>
      <c r="I58">
        <f>BRPL_EOD!AK58+BRPL_EOD!AL58</f>
        <v>76.459999999999994</v>
      </c>
      <c r="J58">
        <f>BYPL_EOD!AK58+BYPL_EOD!AL58</f>
        <v>40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220.88</v>
      </c>
      <c r="O58" s="154">
        <f t="shared" si="1"/>
        <v>0</v>
      </c>
      <c r="P58">
        <v>76.459999999999994</v>
      </c>
      <c r="Q58">
        <v>40</v>
      </c>
      <c r="R58">
        <v>5.82</v>
      </c>
      <c r="S58">
        <v>29</v>
      </c>
      <c r="T58">
        <v>69.599999999999994</v>
      </c>
      <c r="U58" s="156">
        <f t="shared" si="2"/>
        <v>220.88</v>
      </c>
      <c r="V58" s="154">
        <f t="shared" si="3"/>
        <v>0</v>
      </c>
      <c r="Y58">
        <f>BAWANA!AW58+BAWANA!AX58</f>
        <v>24.56</v>
      </c>
      <c r="Z58">
        <f>BAWANA!BD58+BAWANA!BE58</f>
        <v>24.56</v>
      </c>
      <c r="AA58">
        <f>BAWANA!X58+BAWANA!Y58</f>
        <v>24.56</v>
      </c>
      <c r="AB58">
        <f>BAWANA!AE58+BAWANA!AF58</f>
        <v>24.56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220.88</v>
      </c>
      <c r="E59">
        <f>BAWANA!AM59</f>
        <v>0</v>
      </c>
      <c r="F59">
        <f t="shared" si="4"/>
        <v>256</v>
      </c>
      <c r="G59">
        <f t="shared" si="5"/>
        <v>220.88</v>
      </c>
      <c r="H59" s="154"/>
      <c r="I59">
        <f>BRPL_EOD!AK59+BRPL_EOD!AL59</f>
        <v>76.459999999999994</v>
      </c>
      <c r="J59">
        <f>BYPL_EOD!AK59+BYPL_EOD!AL59</f>
        <v>40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220.88</v>
      </c>
      <c r="O59" s="154">
        <f t="shared" si="1"/>
        <v>0</v>
      </c>
      <c r="P59">
        <v>76.459999999999994</v>
      </c>
      <c r="Q59">
        <v>40</v>
      </c>
      <c r="R59">
        <v>5.82</v>
      </c>
      <c r="S59">
        <v>29</v>
      </c>
      <c r="T59">
        <v>69.599999999999994</v>
      </c>
      <c r="U59" s="156">
        <f t="shared" si="2"/>
        <v>220.88</v>
      </c>
      <c r="V59" s="154">
        <f t="shared" si="3"/>
        <v>0</v>
      </c>
      <c r="Y59">
        <f>BAWANA!AW59+BAWANA!AX59</f>
        <v>24.56</v>
      </c>
      <c r="Z59">
        <f>BAWANA!BD59+BAWANA!BE59</f>
        <v>24.56</v>
      </c>
      <c r="AA59">
        <f>BAWANA!X59+BAWANA!Y59</f>
        <v>24.56</v>
      </c>
      <c r="AB59">
        <f>BAWANA!AE59+BAWANA!AF59</f>
        <v>24.56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220.88</v>
      </c>
      <c r="E60">
        <f>BAWANA!AM60</f>
        <v>0</v>
      </c>
      <c r="F60">
        <f t="shared" si="4"/>
        <v>256</v>
      </c>
      <c r="G60">
        <f t="shared" si="5"/>
        <v>220.88</v>
      </c>
      <c r="H60" s="154"/>
      <c r="I60">
        <f>BRPL_EOD!AK60+BRPL_EOD!AL60</f>
        <v>76.459999999999994</v>
      </c>
      <c r="J60">
        <f>BYPL_EOD!AK60+BYPL_EOD!AL60</f>
        <v>40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220.88</v>
      </c>
      <c r="O60" s="154">
        <f t="shared" si="1"/>
        <v>0</v>
      </c>
      <c r="P60">
        <v>76.459999999999994</v>
      </c>
      <c r="Q60">
        <v>40</v>
      </c>
      <c r="R60">
        <v>5.82</v>
      </c>
      <c r="S60">
        <v>29</v>
      </c>
      <c r="T60">
        <v>69.599999999999994</v>
      </c>
      <c r="U60" s="156">
        <f t="shared" si="2"/>
        <v>220.88</v>
      </c>
      <c r="V60" s="154">
        <f t="shared" si="3"/>
        <v>0</v>
      </c>
      <c r="Y60">
        <f>BAWANA!AW60+BAWANA!AX60</f>
        <v>24.56</v>
      </c>
      <c r="Z60">
        <f>BAWANA!BD60+BAWANA!BE60</f>
        <v>24.56</v>
      </c>
      <c r="AA60">
        <f>BAWANA!X60+BAWANA!Y60</f>
        <v>24.56</v>
      </c>
      <c r="AB60">
        <f>BAWANA!AE60+BAWANA!AF60</f>
        <v>24.56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220.88</v>
      </c>
      <c r="E61">
        <f>BAWANA!AM61</f>
        <v>0</v>
      </c>
      <c r="F61">
        <f t="shared" si="4"/>
        <v>256</v>
      </c>
      <c r="G61">
        <f t="shared" si="5"/>
        <v>220.88</v>
      </c>
      <c r="H61" s="154"/>
      <c r="I61">
        <f>BRPL_EOD!AK61+BRPL_EOD!AL61</f>
        <v>76.459999999999994</v>
      </c>
      <c r="J61">
        <f>BYPL_EOD!AK61+BYPL_EOD!AL61</f>
        <v>40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220.88</v>
      </c>
      <c r="O61" s="154">
        <f t="shared" si="1"/>
        <v>0</v>
      </c>
      <c r="P61">
        <v>76.459999999999994</v>
      </c>
      <c r="Q61">
        <v>40</v>
      </c>
      <c r="R61">
        <v>5.82</v>
      </c>
      <c r="S61">
        <v>29</v>
      </c>
      <c r="T61">
        <v>69.599999999999994</v>
      </c>
      <c r="U61" s="156">
        <f t="shared" si="2"/>
        <v>220.88</v>
      </c>
      <c r="V61" s="154">
        <f t="shared" si="3"/>
        <v>0</v>
      </c>
      <c r="Y61">
        <f>BAWANA!AW61+BAWANA!AX61</f>
        <v>24.56</v>
      </c>
      <c r="Z61">
        <f>BAWANA!BD61+BAWANA!BE61</f>
        <v>24.56</v>
      </c>
      <c r="AA61">
        <f>BAWANA!X61+BAWANA!Y61</f>
        <v>24.56</v>
      </c>
      <c r="AB61">
        <f>BAWANA!AE61+BAWANA!AF61</f>
        <v>24.56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220.88</v>
      </c>
      <c r="E62">
        <f>BAWANA!AM62</f>
        <v>0</v>
      </c>
      <c r="F62">
        <f t="shared" si="4"/>
        <v>256</v>
      </c>
      <c r="G62">
        <f t="shared" si="5"/>
        <v>220.88</v>
      </c>
      <c r="H62" s="154"/>
      <c r="I62">
        <f>BRPL_EOD!AK62+BRPL_EOD!AL62</f>
        <v>76.459999999999994</v>
      </c>
      <c r="J62">
        <f>BYPL_EOD!AK62+BYPL_EOD!AL62</f>
        <v>40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220.88</v>
      </c>
      <c r="O62" s="154">
        <f t="shared" si="1"/>
        <v>0</v>
      </c>
      <c r="P62">
        <v>76.459999999999994</v>
      </c>
      <c r="Q62">
        <v>40</v>
      </c>
      <c r="R62">
        <v>5.82</v>
      </c>
      <c r="S62">
        <v>29</v>
      </c>
      <c r="T62">
        <v>69.599999999999994</v>
      </c>
      <c r="U62" s="156">
        <f t="shared" si="2"/>
        <v>220.88</v>
      </c>
      <c r="V62" s="154">
        <f t="shared" si="3"/>
        <v>0</v>
      </c>
      <c r="Y62">
        <f>BAWANA!AW62+BAWANA!AX62</f>
        <v>24.56</v>
      </c>
      <c r="Z62">
        <f>BAWANA!BD62+BAWANA!BE62</f>
        <v>24.56</v>
      </c>
      <c r="AA62">
        <f>BAWANA!X62+BAWANA!Y62</f>
        <v>24.56</v>
      </c>
      <c r="AB62">
        <f>BAWANA!AE62+BAWANA!AF62</f>
        <v>24.56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220.88</v>
      </c>
      <c r="E63">
        <f>BAWANA!AM63</f>
        <v>0</v>
      </c>
      <c r="F63">
        <f t="shared" si="4"/>
        <v>256</v>
      </c>
      <c r="G63">
        <f t="shared" si="5"/>
        <v>220.88</v>
      </c>
      <c r="H63" s="154"/>
      <c r="I63">
        <f>BRPL_EOD!AK63+BRPL_EOD!AL63</f>
        <v>76.459999999999994</v>
      </c>
      <c r="J63">
        <f>BYPL_EOD!AK63+BYPL_EOD!AL63</f>
        <v>40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220.88</v>
      </c>
      <c r="O63" s="154">
        <f t="shared" si="1"/>
        <v>0</v>
      </c>
      <c r="P63">
        <v>76.459999999999994</v>
      </c>
      <c r="Q63">
        <v>40</v>
      </c>
      <c r="R63">
        <v>5.82</v>
      </c>
      <c r="S63">
        <v>29</v>
      </c>
      <c r="T63">
        <v>69.599999999999994</v>
      </c>
      <c r="U63" s="156">
        <f t="shared" si="2"/>
        <v>220.88</v>
      </c>
      <c r="V63" s="154">
        <f t="shared" si="3"/>
        <v>0</v>
      </c>
      <c r="Y63">
        <f>BAWANA!AW63+BAWANA!AX63</f>
        <v>24.56</v>
      </c>
      <c r="Z63">
        <f>BAWANA!BD63+BAWANA!BE63</f>
        <v>24.56</v>
      </c>
      <c r="AA63">
        <f>BAWANA!X63+BAWANA!Y63</f>
        <v>24.56</v>
      </c>
      <c r="AB63">
        <f>BAWANA!AE63+BAWANA!AF63</f>
        <v>24.56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220.88</v>
      </c>
      <c r="E64">
        <f>BAWANA!AM64</f>
        <v>0</v>
      </c>
      <c r="F64">
        <f t="shared" si="4"/>
        <v>256</v>
      </c>
      <c r="G64">
        <f t="shared" si="5"/>
        <v>220.88</v>
      </c>
      <c r="H64" s="154"/>
      <c r="I64">
        <f>BRPL_EOD!AK64+BRPL_EOD!AL64</f>
        <v>76.459999999999994</v>
      </c>
      <c r="J64">
        <f>BYPL_EOD!AK64+BYPL_EOD!AL64</f>
        <v>40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220.88</v>
      </c>
      <c r="O64" s="154">
        <f t="shared" si="1"/>
        <v>0</v>
      </c>
      <c r="P64">
        <v>76.459999999999994</v>
      </c>
      <c r="Q64">
        <v>40</v>
      </c>
      <c r="R64">
        <v>5.82</v>
      </c>
      <c r="S64">
        <v>29</v>
      </c>
      <c r="T64">
        <v>69.599999999999994</v>
      </c>
      <c r="U64" s="156">
        <f t="shared" si="2"/>
        <v>220.88</v>
      </c>
      <c r="V64" s="154">
        <f t="shared" si="3"/>
        <v>0</v>
      </c>
      <c r="Y64">
        <f>BAWANA!AW64+BAWANA!AX64</f>
        <v>24.56</v>
      </c>
      <c r="Z64">
        <f>BAWANA!BD64+BAWANA!BE64</f>
        <v>24.56</v>
      </c>
      <c r="AA64">
        <f>BAWANA!X64+BAWANA!Y64</f>
        <v>24.56</v>
      </c>
      <c r="AB64">
        <f>BAWANA!AE64+BAWANA!AF64</f>
        <v>24.56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220.88</v>
      </c>
      <c r="E65">
        <f>BAWANA!AM65</f>
        <v>0</v>
      </c>
      <c r="F65">
        <f t="shared" si="4"/>
        <v>256</v>
      </c>
      <c r="G65">
        <f t="shared" si="5"/>
        <v>220.88</v>
      </c>
      <c r="H65" s="154"/>
      <c r="I65">
        <f>BRPL_EOD!AK65+BRPL_EOD!AL65</f>
        <v>76.459999999999994</v>
      </c>
      <c r="J65">
        <f>BYPL_EOD!AK65+BYPL_EOD!AL65</f>
        <v>40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220.88</v>
      </c>
      <c r="O65" s="154">
        <f t="shared" si="1"/>
        <v>0</v>
      </c>
      <c r="P65">
        <v>76.459999999999994</v>
      </c>
      <c r="Q65">
        <v>40</v>
      </c>
      <c r="R65">
        <v>5.82</v>
      </c>
      <c r="S65">
        <v>29</v>
      </c>
      <c r="T65">
        <v>69.599999999999994</v>
      </c>
      <c r="U65" s="156">
        <f t="shared" si="2"/>
        <v>220.88</v>
      </c>
      <c r="V65" s="154">
        <f t="shared" si="3"/>
        <v>0</v>
      </c>
      <c r="Y65">
        <f>BAWANA!AW65+BAWANA!AX65</f>
        <v>24.56</v>
      </c>
      <c r="Z65">
        <f>BAWANA!BD65+BAWANA!BE65</f>
        <v>24.56</v>
      </c>
      <c r="AA65">
        <f>BAWANA!X65+BAWANA!Y65</f>
        <v>24.56</v>
      </c>
      <c r="AB65">
        <f>BAWANA!AE65+BAWANA!AF65</f>
        <v>24.56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220.88</v>
      </c>
      <c r="E66">
        <f>BAWANA!AM66</f>
        <v>0</v>
      </c>
      <c r="F66">
        <f t="shared" si="4"/>
        <v>256</v>
      </c>
      <c r="G66">
        <f t="shared" si="5"/>
        <v>220.88</v>
      </c>
      <c r="H66" s="154"/>
      <c r="I66">
        <f>BRPL_EOD!AK66+BRPL_EOD!AL66</f>
        <v>76.459999999999994</v>
      </c>
      <c r="J66">
        <f>BYPL_EOD!AK66+BYPL_EOD!AL66</f>
        <v>40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220.88</v>
      </c>
      <c r="O66" s="154">
        <f t="shared" si="1"/>
        <v>0</v>
      </c>
      <c r="P66">
        <v>76.459999999999994</v>
      </c>
      <c r="Q66">
        <v>40</v>
      </c>
      <c r="R66">
        <v>5.82</v>
      </c>
      <c r="S66">
        <v>29</v>
      </c>
      <c r="T66">
        <v>69.599999999999994</v>
      </c>
      <c r="U66" s="156">
        <f t="shared" si="2"/>
        <v>220.88</v>
      </c>
      <c r="V66" s="154">
        <f t="shared" si="3"/>
        <v>0</v>
      </c>
      <c r="Y66">
        <f>BAWANA!AW66+BAWANA!AX66</f>
        <v>24.56</v>
      </c>
      <c r="Z66">
        <f>BAWANA!BD66+BAWANA!BE66</f>
        <v>24.56</v>
      </c>
      <c r="AA66">
        <f>BAWANA!X66+BAWANA!Y66</f>
        <v>24.56</v>
      </c>
      <c r="AB66">
        <f>BAWANA!AE66+BAWANA!AF66</f>
        <v>24.56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220.88</v>
      </c>
      <c r="E67">
        <f>BAWANA!AM67</f>
        <v>0</v>
      </c>
      <c r="F67">
        <f t="shared" si="4"/>
        <v>256</v>
      </c>
      <c r="G67">
        <f t="shared" si="5"/>
        <v>220.88</v>
      </c>
      <c r="H67" s="154"/>
      <c r="I67">
        <f>BRPL_EOD!AK67+BRPL_EOD!AL67</f>
        <v>76.459999999999994</v>
      </c>
      <c r="J67">
        <f>BYPL_EOD!AK67+BYPL_EOD!AL67</f>
        <v>40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220.88</v>
      </c>
      <c r="O67" s="154">
        <f t="shared" ref="O67:O98" si="8">G67-N67</f>
        <v>0</v>
      </c>
      <c r="P67">
        <v>76.459999999999994</v>
      </c>
      <c r="Q67">
        <v>40</v>
      </c>
      <c r="R67">
        <v>5.82</v>
      </c>
      <c r="S67">
        <v>29</v>
      </c>
      <c r="T67">
        <v>69.599999999999994</v>
      </c>
      <c r="U67" s="156">
        <f t="shared" ref="U67:U98" si="9">SUM(P67:T67)</f>
        <v>220.88</v>
      </c>
      <c r="V67" s="154">
        <f t="shared" ref="V67:V99" si="10">G67-U67</f>
        <v>0</v>
      </c>
      <c r="Y67">
        <f>BAWANA!AW67+BAWANA!AX67</f>
        <v>24.56</v>
      </c>
      <c r="Z67">
        <f>BAWANA!BD67+BAWANA!BE67</f>
        <v>24.56</v>
      </c>
      <c r="AA67">
        <f>BAWANA!X67+BAWANA!Y67</f>
        <v>24.56</v>
      </c>
      <c r="AB67">
        <f>BAWANA!AE67+BAWANA!AF67</f>
        <v>24.56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220.88</v>
      </c>
      <c r="H68" s="154"/>
      <c r="I68">
        <f>BRPL_EOD!AK68+BRPL_EOD!AL68</f>
        <v>76.459999999999994</v>
      </c>
      <c r="J68">
        <f>BYPL_EOD!AK68+BYPL_EOD!AL68</f>
        <v>40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220.88</v>
      </c>
      <c r="O68" s="154">
        <f t="shared" si="8"/>
        <v>0</v>
      </c>
      <c r="P68">
        <v>76.459999999999994</v>
      </c>
      <c r="Q68">
        <v>40</v>
      </c>
      <c r="R68">
        <v>5.82</v>
      </c>
      <c r="S68">
        <v>29</v>
      </c>
      <c r="T68">
        <v>69.599999999999994</v>
      </c>
      <c r="U68" s="156">
        <f t="shared" si="9"/>
        <v>220.88</v>
      </c>
      <c r="V68" s="154">
        <f t="shared" si="10"/>
        <v>0</v>
      </c>
      <c r="Y68">
        <f>BAWANA!AW68+BAWANA!AX68</f>
        <v>24.56</v>
      </c>
      <c r="Z68">
        <f>BAWANA!BD68+BAWANA!BE68</f>
        <v>24.56</v>
      </c>
      <c r="AA68">
        <f>BAWANA!X68+BAWANA!Y68</f>
        <v>24.56</v>
      </c>
      <c r="AB68">
        <f>BAWANA!AE68+BAWANA!AF68</f>
        <v>24.56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220.88</v>
      </c>
      <c r="E69">
        <f>BAWANA!AM69</f>
        <v>0</v>
      </c>
      <c r="F69">
        <f t="shared" si="11"/>
        <v>256</v>
      </c>
      <c r="G69">
        <f t="shared" si="12"/>
        <v>220.88</v>
      </c>
      <c r="H69" s="154"/>
      <c r="I69">
        <f>BRPL_EOD!AK69+BRPL_EOD!AL69</f>
        <v>76.459999999999994</v>
      </c>
      <c r="J69">
        <f>BYPL_EOD!AK69+BYPL_EOD!AL69</f>
        <v>40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220.88</v>
      </c>
      <c r="O69" s="154">
        <f t="shared" si="8"/>
        <v>0</v>
      </c>
      <c r="P69">
        <v>76.459999999999994</v>
      </c>
      <c r="Q69">
        <v>40</v>
      </c>
      <c r="R69">
        <v>5.82</v>
      </c>
      <c r="S69">
        <v>29</v>
      </c>
      <c r="T69">
        <v>69.599999999999994</v>
      </c>
      <c r="U69" s="156">
        <f t="shared" si="9"/>
        <v>220.88</v>
      </c>
      <c r="V69" s="154">
        <f t="shared" si="10"/>
        <v>0</v>
      </c>
      <c r="Y69">
        <f>BAWANA!AW69+BAWANA!AX69</f>
        <v>24.56</v>
      </c>
      <c r="Z69">
        <f>BAWANA!BD69+BAWANA!BE69</f>
        <v>24.56</v>
      </c>
      <c r="AA69">
        <f>BAWANA!X69+BAWANA!Y69</f>
        <v>24.56</v>
      </c>
      <c r="AB69">
        <f>BAWANA!AE69+BAWANA!AF69</f>
        <v>24.56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220.88</v>
      </c>
      <c r="E70">
        <f>BAWANA!AM70</f>
        <v>0</v>
      </c>
      <c r="F70">
        <f t="shared" si="11"/>
        <v>256</v>
      </c>
      <c r="G70">
        <f t="shared" si="12"/>
        <v>220.88</v>
      </c>
      <c r="H70" s="154"/>
      <c r="I70">
        <f>BRPL_EOD!AK70+BRPL_EOD!AL70</f>
        <v>76.459999999999994</v>
      </c>
      <c r="J70">
        <f>BYPL_EOD!AK70+BYPL_EOD!AL70</f>
        <v>40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220.88</v>
      </c>
      <c r="O70" s="154">
        <f t="shared" si="8"/>
        <v>0</v>
      </c>
      <c r="P70">
        <v>76.459999999999994</v>
      </c>
      <c r="Q70">
        <v>40</v>
      </c>
      <c r="R70">
        <v>5.82</v>
      </c>
      <c r="S70">
        <v>29</v>
      </c>
      <c r="T70">
        <v>69.599999999999994</v>
      </c>
      <c r="U70" s="156">
        <f t="shared" si="9"/>
        <v>220.88</v>
      </c>
      <c r="V70" s="154">
        <f t="shared" si="10"/>
        <v>0</v>
      </c>
      <c r="Y70">
        <f>BAWANA!AW70+BAWANA!AX70</f>
        <v>24.56</v>
      </c>
      <c r="Z70">
        <f>BAWANA!BD70+BAWANA!BE70</f>
        <v>24.56</v>
      </c>
      <c r="AA70">
        <f>BAWANA!X70+BAWANA!Y70</f>
        <v>24.56</v>
      </c>
      <c r="AB70">
        <f>BAWANA!AE70+BAWANA!AF70</f>
        <v>24.56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220.88</v>
      </c>
      <c r="E71">
        <f>BAWANA!AM71</f>
        <v>0</v>
      </c>
      <c r="F71">
        <f t="shared" si="11"/>
        <v>256</v>
      </c>
      <c r="G71">
        <f t="shared" si="12"/>
        <v>220.88</v>
      </c>
      <c r="H71" s="154"/>
      <c r="I71">
        <f>BRPL_EOD!AK71+BRPL_EOD!AL71</f>
        <v>76.459999999999994</v>
      </c>
      <c r="J71">
        <f>BYPL_EOD!AK71+BYPL_EOD!AL71</f>
        <v>40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220.88</v>
      </c>
      <c r="O71" s="154">
        <f t="shared" si="8"/>
        <v>0</v>
      </c>
      <c r="P71">
        <v>76.459999999999994</v>
      </c>
      <c r="Q71">
        <v>40</v>
      </c>
      <c r="R71">
        <v>5.82</v>
      </c>
      <c r="S71">
        <v>29</v>
      </c>
      <c r="T71">
        <v>69.599999999999994</v>
      </c>
      <c r="U71" s="156">
        <f t="shared" si="9"/>
        <v>220.88</v>
      </c>
      <c r="V71" s="154">
        <f t="shared" si="10"/>
        <v>0</v>
      </c>
      <c r="Y71">
        <f>BAWANA!AW71+BAWANA!AX71</f>
        <v>24.56</v>
      </c>
      <c r="Z71">
        <f>BAWANA!BD71+BAWANA!BE71</f>
        <v>24.56</v>
      </c>
      <c r="AA71">
        <f>BAWANA!X71+BAWANA!Y71</f>
        <v>24.56</v>
      </c>
      <c r="AB71">
        <f>BAWANA!AE71+BAWANA!AF71</f>
        <v>24.56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220.88</v>
      </c>
      <c r="E72">
        <f>BAWANA!AM72</f>
        <v>0</v>
      </c>
      <c r="F72">
        <f t="shared" si="11"/>
        <v>256</v>
      </c>
      <c r="G72">
        <f t="shared" si="12"/>
        <v>220.88</v>
      </c>
      <c r="H72" s="154"/>
      <c r="I72">
        <f>BRPL_EOD!AK72+BRPL_EOD!AL72</f>
        <v>76.459999999999994</v>
      </c>
      <c r="J72">
        <f>BYPL_EOD!AK72+BYPL_EOD!AL72</f>
        <v>40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220.88</v>
      </c>
      <c r="O72" s="154">
        <f t="shared" si="8"/>
        <v>0</v>
      </c>
      <c r="P72">
        <v>76.459999999999994</v>
      </c>
      <c r="Q72">
        <v>40</v>
      </c>
      <c r="R72">
        <v>5.82</v>
      </c>
      <c r="S72">
        <v>29</v>
      </c>
      <c r="T72">
        <v>69.599999999999994</v>
      </c>
      <c r="U72" s="156">
        <f t="shared" si="9"/>
        <v>220.88</v>
      </c>
      <c r="V72" s="154">
        <f t="shared" si="10"/>
        <v>0</v>
      </c>
      <c r="Y72">
        <f>BAWANA!AW72+BAWANA!AX72</f>
        <v>24.56</v>
      </c>
      <c r="Z72">
        <f>BAWANA!BD72+BAWANA!BE72</f>
        <v>24.56</v>
      </c>
      <c r="AA72">
        <f>BAWANA!X72+BAWANA!Y72</f>
        <v>24.56</v>
      </c>
      <c r="AB72">
        <f>BAWANA!AE72+BAWANA!AF72</f>
        <v>24.56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230.8</v>
      </c>
      <c r="E73">
        <f>BAWANA!AM73</f>
        <v>0</v>
      </c>
      <c r="F73">
        <f t="shared" si="11"/>
        <v>256</v>
      </c>
      <c r="G73">
        <f t="shared" si="12"/>
        <v>230.8</v>
      </c>
      <c r="H73" s="154"/>
      <c r="I73">
        <f>BRPL_EOD!AK73+BRPL_EOD!AL73</f>
        <v>76.459999999999994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230.79999999999998</v>
      </c>
      <c r="O73" s="154">
        <f t="shared" si="8"/>
        <v>0</v>
      </c>
      <c r="P73">
        <v>76.460000000000008</v>
      </c>
      <c r="Q73">
        <v>49.920000000000009</v>
      </c>
      <c r="R73">
        <v>5.8200000000000012</v>
      </c>
      <c r="S73">
        <v>29.000000000000004</v>
      </c>
      <c r="T73">
        <v>69.600000000000009</v>
      </c>
      <c r="U73" s="156">
        <f t="shared" si="9"/>
        <v>230.8</v>
      </c>
      <c r="V73" s="154">
        <f t="shared" si="10"/>
        <v>0</v>
      </c>
      <c r="Y73">
        <f>BAWANA!AW73+BAWANA!AX73</f>
        <v>19.600000000000001</v>
      </c>
      <c r="Z73">
        <f>BAWANA!BD73+BAWANA!BE73</f>
        <v>19.600000000000001</v>
      </c>
      <c r="AA73">
        <f>BAWANA!X73+BAWANA!Y73</f>
        <v>19.600000000000001</v>
      </c>
      <c r="AB73">
        <f>BAWANA!AE73+BAWANA!AF73</f>
        <v>19.600000000000001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230.8</v>
      </c>
      <c r="E74">
        <f>BAWANA!AM74</f>
        <v>0</v>
      </c>
      <c r="F74">
        <f t="shared" si="11"/>
        <v>256</v>
      </c>
      <c r="G74">
        <f t="shared" si="12"/>
        <v>230.8</v>
      </c>
      <c r="H74" s="154"/>
      <c r="I74">
        <f>BRPL_EOD!AK74+BRPL_EOD!AL74</f>
        <v>76.459999999999994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230.79999999999998</v>
      </c>
      <c r="O74" s="154">
        <f t="shared" si="8"/>
        <v>0</v>
      </c>
      <c r="P74">
        <v>76.460000000000008</v>
      </c>
      <c r="Q74">
        <v>49.920000000000009</v>
      </c>
      <c r="R74">
        <v>5.8200000000000012</v>
      </c>
      <c r="S74">
        <v>29.000000000000004</v>
      </c>
      <c r="T74">
        <v>69.600000000000009</v>
      </c>
      <c r="U74" s="156">
        <f t="shared" si="9"/>
        <v>230.8</v>
      </c>
      <c r="V74" s="154">
        <f t="shared" si="10"/>
        <v>0</v>
      </c>
      <c r="Y74">
        <f>BAWANA!AW74+BAWANA!AX74</f>
        <v>19.600000000000001</v>
      </c>
      <c r="Z74">
        <f>BAWANA!BD74+BAWANA!BE74</f>
        <v>19.600000000000001</v>
      </c>
      <c r="AA74">
        <f>BAWANA!X74+BAWANA!Y74</f>
        <v>19.600000000000001</v>
      </c>
      <c r="AB74">
        <f>BAWANA!AE74+BAWANA!AF74</f>
        <v>19.600000000000001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230.8</v>
      </c>
      <c r="E75">
        <f>BAWANA!AM75</f>
        <v>0</v>
      </c>
      <c r="F75">
        <f t="shared" si="11"/>
        <v>256</v>
      </c>
      <c r="G75">
        <f t="shared" si="12"/>
        <v>230.8</v>
      </c>
      <c r="H75" s="154"/>
      <c r="I75">
        <f>BRPL_EOD!AK75+BRPL_EOD!AL75</f>
        <v>76.459999999999994</v>
      </c>
      <c r="J75">
        <f>BYPL_EOD!AK75+BYPL_EOD!AL75</f>
        <v>49.92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230.79999999999998</v>
      </c>
      <c r="O75" s="154">
        <f t="shared" si="8"/>
        <v>0</v>
      </c>
      <c r="P75">
        <v>76.460000000000008</v>
      </c>
      <c r="Q75">
        <v>49.920000000000009</v>
      </c>
      <c r="R75">
        <v>5.8200000000000012</v>
      </c>
      <c r="S75">
        <v>29.000000000000004</v>
      </c>
      <c r="T75">
        <v>69.600000000000009</v>
      </c>
      <c r="U75" s="156">
        <f t="shared" si="9"/>
        <v>230.8</v>
      </c>
      <c r="V75" s="154">
        <f t="shared" si="10"/>
        <v>0</v>
      </c>
      <c r="Y75">
        <f>BAWANA!AW75+BAWANA!AX75</f>
        <v>19.600000000000001</v>
      </c>
      <c r="Z75">
        <f>BAWANA!BD75+BAWANA!BE75</f>
        <v>19.600000000000001</v>
      </c>
      <c r="AA75">
        <f>BAWANA!X75+BAWANA!Y75</f>
        <v>19.600000000000001</v>
      </c>
      <c r="AB75">
        <f>BAWANA!AE75+BAWANA!AF75</f>
        <v>19.600000000000001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230.8</v>
      </c>
      <c r="E76">
        <f>BAWANA!AM76</f>
        <v>0</v>
      </c>
      <c r="F76">
        <f t="shared" si="11"/>
        <v>256</v>
      </c>
      <c r="G76">
        <f t="shared" si="12"/>
        <v>230.8</v>
      </c>
      <c r="H76" s="154"/>
      <c r="I76">
        <f>BRPL_EOD!AK76+BRPL_EOD!AL76</f>
        <v>76.459999999999994</v>
      </c>
      <c r="J76">
        <f>BYPL_EOD!AK76+BYPL_EOD!AL76</f>
        <v>49.92</v>
      </c>
      <c r="K76">
        <f>MES_EOD!AK76+MES_EOD!AL76</f>
        <v>5.82</v>
      </c>
      <c r="L76">
        <f>NDMC_EOD!AK76+NDMC_EOD!AL76</f>
        <v>29</v>
      </c>
      <c r="M76">
        <f>TPDDL_EOD!AK76+TPDDL_EOD!AL76</f>
        <v>69.599999999999994</v>
      </c>
      <c r="N76">
        <f t="shared" si="7"/>
        <v>230.79999999999998</v>
      </c>
      <c r="O76" s="154">
        <f t="shared" si="8"/>
        <v>0</v>
      </c>
      <c r="P76">
        <v>76.460000000000008</v>
      </c>
      <c r="Q76">
        <v>49.920000000000009</v>
      </c>
      <c r="R76">
        <v>5.8200000000000012</v>
      </c>
      <c r="S76">
        <v>29.000000000000004</v>
      </c>
      <c r="T76">
        <v>69.600000000000009</v>
      </c>
      <c r="U76" s="156">
        <f t="shared" si="9"/>
        <v>230.8</v>
      </c>
      <c r="V76" s="154">
        <f t="shared" si="10"/>
        <v>0</v>
      </c>
      <c r="Y76">
        <f>BAWANA!AW76+BAWANA!AX76</f>
        <v>19.600000000000001</v>
      </c>
      <c r="Z76">
        <f>BAWANA!BD76+BAWANA!BE76</f>
        <v>19.600000000000001</v>
      </c>
      <c r="AA76">
        <f>BAWANA!X76+BAWANA!Y76</f>
        <v>19.600000000000001</v>
      </c>
      <c r="AB76">
        <f>BAWANA!AE76+BAWANA!AF76</f>
        <v>19.600000000000001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253.96</v>
      </c>
      <c r="E77">
        <f>BAWANA!AM77</f>
        <v>0</v>
      </c>
      <c r="F77">
        <f t="shared" si="11"/>
        <v>256</v>
      </c>
      <c r="G77">
        <f t="shared" si="12"/>
        <v>253.96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</v>
      </c>
      <c r="M77">
        <f>TPDDL_EOD!AK77+TPDDL_EOD!AL77</f>
        <v>69.599999999999994</v>
      </c>
      <c r="N77">
        <f t="shared" si="7"/>
        <v>253.96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29</v>
      </c>
      <c r="T77">
        <v>69.599999999999994</v>
      </c>
      <c r="U77" s="156">
        <f t="shared" si="9"/>
        <v>253.96</v>
      </c>
      <c r="V77" s="154">
        <f t="shared" si="10"/>
        <v>0</v>
      </c>
      <c r="Y77">
        <f>BAWANA!AW77+BAWANA!AX77</f>
        <v>8.02</v>
      </c>
      <c r="Z77">
        <f>BAWANA!BD77+BAWANA!BE77</f>
        <v>8.02</v>
      </c>
      <c r="AA77">
        <f>BAWANA!X77+BAWANA!Y77</f>
        <v>8.02</v>
      </c>
      <c r="AB77">
        <f>BAWANA!AE77+BAWANA!AF77</f>
        <v>8.02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253.96</v>
      </c>
      <c r="E78">
        <f>BAWANA!AM78</f>
        <v>0</v>
      </c>
      <c r="F78">
        <f t="shared" si="11"/>
        <v>256</v>
      </c>
      <c r="G78">
        <f t="shared" si="12"/>
        <v>253.96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</v>
      </c>
      <c r="M78">
        <f>TPDDL_EOD!AK78+TPDDL_EOD!AL78</f>
        <v>69.599999999999994</v>
      </c>
      <c r="N78">
        <f t="shared" si="7"/>
        <v>253.96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29</v>
      </c>
      <c r="T78">
        <v>69.599999999999994</v>
      </c>
      <c r="U78" s="156">
        <f t="shared" si="9"/>
        <v>253.96</v>
      </c>
      <c r="V78" s="154">
        <f t="shared" si="10"/>
        <v>0</v>
      </c>
      <c r="Y78">
        <f>BAWANA!AW78+BAWANA!AX78</f>
        <v>8.02</v>
      </c>
      <c r="Z78">
        <f>BAWANA!BD78+BAWANA!BE78</f>
        <v>8.02</v>
      </c>
      <c r="AA78">
        <f>BAWANA!X78+BAWANA!Y78</f>
        <v>8.02</v>
      </c>
      <c r="AB78">
        <f>BAWANA!AE78+BAWANA!AF78</f>
        <v>8.02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253.95999999999998</v>
      </c>
      <c r="E79">
        <f>BAWANA!AM79</f>
        <v>0</v>
      </c>
      <c r="F79">
        <f t="shared" si="11"/>
        <v>256</v>
      </c>
      <c r="G79">
        <f t="shared" si="12"/>
        <v>253.95999999999998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</v>
      </c>
      <c r="M79">
        <f>TPDDL_EOD!AK79+TPDDL_EOD!AL79</f>
        <v>69.599999999999994</v>
      </c>
      <c r="N79">
        <f t="shared" si="7"/>
        <v>253.96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28.999999999999996</v>
      </c>
      <c r="T79">
        <v>69.59999999999998</v>
      </c>
      <c r="U79" s="156">
        <f t="shared" si="9"/>
        <v>253.95999999999998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253.95999999999998</v>
      </c>
      <c r="E80">
        <f>BAWANA!AM80</f>
        <v>0</v>
      </c>
      <c r="F80">
        <f t="shared" si="11"/>
        <v>256</v>
      </c>
      <c r="G80">
        <f t="shared" si="12"/>
        <v>253.95999999999998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</v>
      </c>
      <c r="M80">
        <f>TPDDL_EOD!AK80+TPDDL_EOD!AL80</f>
        <v>69.599999999999994</v>
      </c>
      <c r="N80">
        <f t="shared" si="7"/>
        <v>253.96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28.999999999999996</v>
      </c>
      <c r="T80">
        <v>69.59999999999998</v>
      </c>
      <c r="U80" s="156">
        <f t="shared" si="9"/>
        <v>253.95999999999998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253.96</v>
      </c>
      <c r="E81">
        <f>BAWANA!AM81</f>
        <v>0</v>
      </c>
      <c r="F81">
        <f t="shared" si="11"/>
        <v>256</v>
      </c>
      <c r="G81">
        <f t="shared" si="12"/>
        <v>253.96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</v>
      </c>
      <c r="M81">
        <f>TPDDL_EOD!AK81+TPDDL_EOD!AL81</f>
        <v>69.599999999999994</v>
      </c>
      <c r="N81">
        <f t="shared" si="7"/>
        <v>253.96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29</v>
      </c>
      <c r="T81">
        <v>69.599999999999994</v>
      </c>
      <c r="U81" s="156">
        <f t="shared" si="9"/>
        <v>253.96</v>
      </c>
      <c r="V81" s="154">
        <f t="shared" si="10"/>
        <v>0</v>
      </c>
      <c r="Y81">
        <f>BAWANA!AW81+BAWANA!AX81</f>
        <v>8.02</v>
      </c>
      <c r="Z81">
        <f>BAWANA!BD81+BAWANA!BE81</f>
        <v>8.02</v>
      </c>
      <c r="AA81">
        <f>BAWANA!X81+BAWANA!Y81</f>
        <v>8.02</v>
      </c>
      <c r="AB81">
        <f>BAWANA!AE81+BAWANA!AF81</f>
        <v>8.02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253.96</v>
      </c>
      <c r="E82">
        <f>BAWANA!AM82</f>
        <v>0</v>
      </c>
      <c r="F82">
        <f t="shared" si="11"/>
        <v>256</v>
      </c>
      <c r="G82">
        <f t="shared" si="12"/>
        <v>253.96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</v>
      </c>
      <c r="M82">
        <f>TPDDL_EOD!AK82+TPDDL_EOD!AL82</f>
        <v>69.599999999999994</v>
      </c>
      <c r="N82">
        <f t="shared" si="7"/>
        <v>253.96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29</v>
      </c>
      <c r="T82">
        <v>69.599999999999994</v>
      </c>
      <c r="U82" s="156">
        <f t="shared" si="9"/>
        <v>253.96</v>
      </c>
      <c r="V82" s="154">
        <f t="shared" si="10"/>
        <v>0</v>
      </c>
      <c r="Y82">
        <f>BAWANA!AW82+BAWANA!AX82</f>
        <v>8.02</v>
      </c>
      <c r="Z82">
        <f>BAWANA!BD82+BAWANA!BE82</f>
        <v>8.02</v>
      </c>
      <c r="AA82">
        <f>BAWANA!X82+BAWANA!Y82</f>
        <v>8.02</v>
      </c>
      <c r="AB82">
        <f>BAWANA!AE82+BAWANA!AF82</f>
        <v>8.02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230.8</v>
      </c>
      <c r="E83">
        <f>BAWANA!AM83</f>
        <v>0</v>
      </c>
      <c r="F83">
        <f t="shared" si="11"/>
        <v>256</v>
      </c>
      <c r="G83">
        <f t="shared" si="12"/>
        <v>230.8</v>
      </c>
      <c r="H83" s="154"/>
      <c r="I83">
        <f>BRPL_EOD!AK83+BRPL_EOD!AL83</f>
        <v>76.459999999999994</v>
      </c>
      <c r="J83">
        <f>BYPL_EOD!AK83+BYPL_EOD!AL83</f>
        <v>49.92</v>
      </c>
      <c r="K83">
        <f>MES_EOD!AK83+MES_EOD!AL83</f>
        <v>5.82</v>
      </c>
      <c r="L83">
        <f>NDMC_EOD!AK83+NDMC_EOD!AL83</f>
        <v>29</v>
      </c>
      <c r="M83">
        <f>TPDDL_EOD!AK83+TPDDL_EOD!AL83</f>
        <v>69.599999999999994</v>
      </c>
      <c r="N83">
        <f t="shared" si="7"/>
        <v>230.79999999999998</v>
      </c>
      <c r="O83" s="154">
        <f t="shared" si="8"/>
        <v>0</v>
      </c>
      <c r="P83">
        <v>76.460000000000008</v>
      </c>
      <c r="Q83">
        <v>49.920000000000009</v>
      </c>
      <c r="R83">
        <v>5.8200000000000012</v>
      </c>
      <c r="S83">
        <v>29.000000000000004</v>
      </c>
      <c r="T83">
        <v>69.600000000000009</v>
      </c>
      <c r="U83" s="156">
        <f t="shared" si="9"/>
        <v>230.8</v>
      </c>
      <c r="V83" s="154">
        <f t="shared" si="10"/>
        <v>0</v>
      </c>
      <c r="Y83">
        <f>BAWANA!AW83+BAWANA!AX83</f>
        <v>19.600000000000001</v>
      </c>
      <c r="Z83">
        <f>BAWANA!BD83+BAWANA!BE83</f>
        <v>19.600000000000001</v>
      </c>
      <c r="AA83">
        <f>BAWANA!X83+BAWANA!Y83</f>
        <v>19.600000000000001</v>
      </c>
      <c r="AB83">
        <f>BAWANA!AE83+BAWANA!AF83</f>
        <v>19.600000000000001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230.8</v>
      </c>
      <c r="E84">
        <f>BAWANA!AM84</f>
        <v>0</v>
      </c>
      <c r="F84">
        <f t="shared" si="11"/>
        <v>256</v>
      </c>
      <c r="G84">
        <f t="shared" si="12"/>
        <v>230.8</v>
      </c>
      <c r="H84" s="154"/>
      <c r="I84">
        <f>BRPL_EOD!AK84+BRPL_EOD!AL84</f>
        <v>76.459999999999994</v>
      </c>
      <c r="J84">
        <f>BYPL_EOD!AK84+BYPL_EOD!AL84</f>
        <v>49.92</v>
      </c>
      <c r="K84">
        <f>MES_EOD!AK84+MES_EOD!AL84</f>
        <v>5.82</v>
      </c>
      <c r="L84">
        <f>NDMC_EOD!AK84+NDMC_EOD!AL84</f>
        <v>29</v>
      </c>
      <c r="M84">
        <f>TPDDL_EOD!AK84+TPDDL_EOD!AL84</f>
        <v>69.599999999999994</v>
      </c>
      <c r="N84">
        <f t="shared" si="7"/>
        <v>230.79999999999998</v>
      </c>
      <c r="O84" s="154">
        <f t="shared" si="8"/>
        <v>0</v>
      </c>
      <c r="P84">
        <v>76.460000000000008</v>
      </c>
      <c r="Q84">
        <v>49.920000000000009</v>
      </c>
      <c r="R84">
        <v>5.8200000000000012</v>
      </c>
      <c r="S84">
        <v>29.000000000000004</v>
      </c>
      <c r="T84">
        <v>69.600000000000009</v>
      </c>
      <c r="U84" s="156">
        <f t="shared" si="9"/>
        <v>230.8</v>
      </c>
      <c r="V84" s="154">
        <f t="shared" si="10"/>
        <v>0</v>
      </c>
      <c r="Y84">
        <f>BAWANA!AW84+BAWANA!AX84</f>
        <v>19.600000000000001</v>
      </c>
      <c r="Z84">
        <f>BAWANA!BD84+BAWANA!BE84</f>
        <v>19.600000000000001</v>
      </c>
      <c r="AA84">
        <f>BAWANA!X84+BAWANA!Y84</f>
        <v>19.600000000000001</v>
      </c>
      <c r="AB84">
        <f>BAWANA!AE84+BAWANA!AF84</f>
        <v>19.600000000000001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230.8</v>
      </c>
      <c r="E85">
        <f>BAWANA!AM85</f>
        <v>0</v>
      </c>
      <c r="F85">
        <f t="shared" si="11"/>
        <v>256</v>
      </c>
      <c r="G85">
        <f t="shared" si="12"/>
        <v>230.8</v>
      </c>
      <c r="H85" s="154"/>
      <c r="I85">
        <f>BRPL_EOD!AK85+BRPL_EOD!AL85</f>
        <v>76.459999999999994</v>
      </c>
      <c r="J85">
        <f>BYPL_EOD!AK85+BYPL_EOD!AL85</f>
        <v>49.92</v>
      </c>
      <c r="K85">
        <f>MES_EOD!AK85+MES_EOD!AL85</f>
        <v>5.82</v>
      </c>
      <c r="L85">
        <f>NDMC_EOD!AK85+NDMC_EOD!AL85</f>
        <v>29</v>
      </c>
      <c r="M85">
        <f>TPDDL_EOD!AK85+TPDDL_EOD!AL85</f>
        <v>69.599999999999994</v>
      </c>
      <c r="N85">
        <f t="shared" si="7"/>
        <v>230.79999999999998</v>
      </c>
      <c r="O85" s="154">
        <f t="shared" si="8"/>
        <v>0</v>
      </c>
      <c r="P85">
        <v>76.460000000000008</v>
      </c>
      <c r="Q85">
        <v>49.920000000000009</v>
      </c>
      <c r="R85">
        <v>5.8200000000000012</v>
      </c>
      <c r="S85">
        <v>29.000000000000004</v>
      </c>
      <c r="T85">
        <v>69.600000000000009</v>
      </c>
      <c r="U85" s="156">
        <f t="shared" si="9"/>
        <v>230.8</v>
      </c>
      <c r="V85" s="154">
        <f t="shared" si="10"/>
        <v>0</v>
      </c>
      <c r="Y85">
        <f>BAWANA!AW85+BAWANA!AX85</f>
        <v>19.600000000000001</v>
      </c>
      <c r="Z85">
        <f>BAWANA!BD85+BAWANA!BE85</f>
        <v>19.600000000000001</v>
      </c>
      <c r="AA85">
        <f>BAWANA!X85+BAWANA!Y85</f>
        <v>19.600000000000001</v>
      </c>
      <c r="AB85">
        <f>BAWANA!AE85+BAWANA!AF85</f>
        <v>19.600000000000001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230.8</v>
      </c>
      <c r="E86">
        <f>BAWANA!AM86</f>
        <v>0</v>
      </c>
      <c r="F86">
        <f t="shared" si="11"/>
        <v>256</v>
      </c>
      <c r="G86">
        <f t="shared" si="12"/>
        <v>230.8</v>
      </c>
      <c r="H86" s="154"/>
      <c r="I86">
        <f>BRPL_EOD!AK86+BRPL_EOD!AL86</f>
        <v>76.459999999999994</v>
      </c>
      <c r="J86">
        <f>BYPL_EOD!AK86+BYPL_EOD!AL86</f>
        <v>49.92</v>
      </c>
      <c r="K86">
        <f>MES_EOD!AK86+MES_EOD!AL86</f>
        <v>5.82</v>
      </c>
      <c r="L86">
        <f>NDMC_EOD!AK86+NDMC_EOD!AL86</f>
        <v>29</v>
      </c>
      <c r="M86">
        <f>TPDDL_EOD!AK86+TPDDL_EOD!AL86</f>
        <v>69.599999999999994</v>
      </c>
      <c r="N86">
        <f t="shared" si="7"/>
        <v>230.79999999999998</v>
      </c>
      <c r="O86" s="154">
        <f t="shared" si="8"/>
        <v>0</v>
      </c>
      <c r="P86">
        <v>76.460000000000008</v>
      </c>
      <c r="Q86">
        <v>49.920000000000009</v>
      </c>
      <c r="R86">
        <v>5.8200000000000012</v>
      </c>
      <c r="S86">
        <v>29.000000000000004</v>
      </c>
      <c r="T86">
        <v>69.600000000000009</v>
      </c>
      <c r="U86" s="156">
        <f t="shared" si="9"/>
        <v>230.8</v>
      </c>
      <c r="V86" s="154">
        <f t="shared" si="10"/>
        <v>0</v>
      </c>
      <c r="Y86">
        <f>BAWANA!AW86+BAWANA!AX86</f>
        <v>19.600000000000001</v>
      </c>
      <c r="Z86">
        <f>BAWANA!BD86+BAWANA!BE86</f>
        <v>19.600000000000001</v>
      </c>
      <c r="AA86">
        <f>BAWANA!X86+BAWANA!Y86</f>
        <v>19.600000000000001</v>
      </c>
      <c r="AB86">
        <f>BAWANA!AE86+BAWANA!AF86</f>
        <v>19.600000000000001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220.88</v>
      </c>
      <c r="E87">
        <f>BAWANA!AM87</f>
        <v>0</v>
      </c>
      <c r="F87">
        <f t="shared" si="11"/>
        <v>256</v>
      </c>
      <c r="G87">
        <f t="shared" si="12"/>
        <v>220.88</v>
      </c>
      <c r="H87" s="154"/>
      <c r="I87">
        <f>BRPL_EOD!AK87+BRPL_EOD!AL87</f>
        <v>76.459999999999994</v>
      </c>
      <c r="J87">
        <f>BYPL_EOD!AK87+BYPL_EOD!AL87</f>
        <v>40</v>
      </c>
      <c r="K87">
        <f>MES_EOD!AK87+MES_EOD!AL87</f>
        <v>5.82</v>
      </c>
      <c r="L87">
        <f>NDMC_EOD!AK87+NDMC_EOD!AL87</f>
        <v>29</v>
      </c>
      <c r="M87">
        <f>TPDDL_EOD!AK87+TPDDL_EOD!AL87</f>
        <v>69.599999999999994</v>
      </c>
      <c r="N87">
        <f t="shared" si="7"/>
        <v>220.88</v>
      </c>
      <c r="O87" s="154">
        <f t="shared" si="8"/>
        <v>0</v>
      </c>
      <c r="P87">
        <v>76.459999999999994</v>
      </c>
      <c r="Q87">
        <v>40</v>
      </c>
      <c r="R87">
        <v>5.82</v>
      </c>
      <c r="S87">
        <v>29</v>
      </c>
      <c r="T87">
        <v>69.599999999999994</v>
      </c>
      <c r="U87" s="156">
        <f t="shared" si="9"/>
        <v>220.88</v>
      </c>
      <c r="V87" s="154">
        <f t="shared" si="10"/>
        <v>0</v>
      </c>
      <c r="Y87">
        <f>BAWANA!AW87+BAWANA!AX87</f>
        <v>24.56</v>
      </c>
      <c r="Z87">
        <f>BAWANA!BD87+BAWANA!BE87</f>
        <v>24.56</v>
      </c>
      <c r="AA87">
        <f>BAWANA!X87+BAWANA!Y87</f>
        <v>24.56</v>
      </c>
      <c r="AB87">
        <f>BAWANA!AE87+BAWANA!AF87</f>
        <v>24.56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220.88</v>
      </c>
      <c r="E88">
        <f>BAWANA!AM88</f>
        <v>0</v>
      </c>
      <c r="F88">
        <f t="shared" si="11"/>
        <v>256</v>
      </c>
      <c r="G88">
        <f t="shared" si="12"/>
        <v>220.88</v>
      </c>
      <c r="H88" s="154"/>
      <c r="I88">
        <f>BRPL_EOD!AK88+BRPL_EOD!AL88</f>
        <v>76.459999999999994</v>
      </c>
      <c r="J88">
        <f>BYPL_EOD!AK88+BYPL_EOD!AL88</f>
        <v>40</v>
      </c>
      <c r="K88">
        <f>MES_EOD!AK88+MES_EOD!AL88</f>
        <v>5.82</v>
      </c>
      <c r="L88">
        <f>NDMC_EOD!AK88+NDMC_EOD!AL88</f>
        <v>29</v>
      </c>
      <c r="M88">
        <f>TPDDL_EOD!AK88+TPDDL_EOD!AL88</f>
        <v>69.599999999999994</v>
      </c>
      <c r="N88">
        <f t="shared" si="7"/>
        <v>220.88</v>
      </c>
      <c r="O88" s="154">
        <f t="shared" si="8"/>
        <v>0</v>
      </c>
      <c r="P88">
        <v>76.459999999999994</v>
      </c>
      <c r="Q88">
        <v>40</v>
      </c>
      <c r="R88">
        <v>5.82</v>
      </c>
      <c r="S88">
        <v>29</v>
      </c>
      <c r="T88">
        <v>69.599999999999994</v>
      </c>
      <c r="U88" s="156">
        <f t="shared" si="9"/>
        <v>220.88</v>
      </c>
      <c r="V88" s="154">
        <f t="shared" si="10"/>
        <v>0</v>
      </c>
      <c r="Y88">
        <f>BAWANA!AW88+BAWANA!AX88</f>
        <v>24.56</v>
      </c>
      <c r="Z88">
        <f>BAWANA!BD88+BAWANA!BE88</f>
        <v>24.56</v>
      </c>
      <c r="AA88">
        <f>BAWANA!X88+BAWANA!Y88</f>
        <v>24.56</v>
      </c>
      <c r="AB88">
        <f>BAWANA!AE88+BAWANA!AF88</f>
        <v>24.56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220.88</v>
      </c>
      <c r="E89">
        <f>BAWANA!AM89</f>
        <v>0</v>
      </c>
      <c r="F89">
        <f t="shared" si="11"/>
        <v>256</v>
      </c>
      <c r="G89">
        <f t="shared" si="12"/>
        <v>220.88</v>
      </c>
      <c r="H89" s="154"/>
      <c r="I89">
        <f>BRPL_EOD!AK89+BRPL_EOD!AL89</f>
        <v>76.459999999999994</v>
      </c>
      <c r="J89">
        <f>BYPL_EOD!AK89+BYPL_EOD!AL89</f>
        <v>40</v>
      </c>
      <c r="K89">
        <f>MES_EOD!AK89+MES_EOD!AL89</f>
        <v>5.82</v>
      </c>
      <c r="L89">
        <f>NDMC_EOD!AK89+NDMC_EOD!AL89</f>
        <v>29</v>
      </c>
      <c r="M89">
        <f>TPDDL_EOD!AK89+TPDDL_EOD!AL89</f>
        <v>69.599999999999994</v>
      </c>
      <c r="N89">
        <f t="shared" si="7"/>
        <v>220.88</v>
      </c>
      <c r="O89" s="154">
        <f t="shared" si="8"/>
        <v>0</v>
      </c>
      <c r="P89">
        <v>76.459999999999994</v>
      </c>
      <c r="Q89">
        <v>40</v>
      </c>
      <c r="R89">
        <v>5.82</v>
      </c>
      <c r="S89">
        <v>29</v>
      </c>
      <c r="T89">
        <v>69.599999999999994</v>
      </c>
      <c r="U89" s="156">
        <f t="shared" si="9"/>
        <v>220.88</v>
      </c>
      <c r="V89" s="154">
        <f t="shared" si="10"/>
        <v>0</v>
      </c>
      <c r="Y89">
        <f>BAWANA!AW89+BAWANA!AX89</f>
        <v>24.56</v>
      </c>
      <c r="Z89">
        <f>BAWANA!BD89+BAWANA!BE89</f>
        <v>24.56</v>
      </c>
      <c r="AA89">
        <f>BAWANA!X89+BAWANA!Y89</f>
        <v>24.56</v>
      </c>
      <c r="AB89">
        <f>BAWANA!AE89+BAWANA!AF89</f>
        <v>24.56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220.88</v>
      </c>
      <c r="E90">
        <f>BAWANA!AM90</f>
        <v>0</v>
      </c>
      <c r="F90">
        <f t="shared" si="11"/>
        <v>256</v>
      </c>
      <c r="G90">
        <f t="shared" si="12"/>
        <v>220.88</v>
      </c>
      <c r="H90" s="154"/>
      <c r="I90">
        <f>BRPL_EOD!AK90+BRPL_EOD!AL90</f>
        <v>76.459999999999994</v>
      </c>
      <c r="J90">
        <f>BYPL_EOD!AK90+BYPL_EOD!AL90</f>
        <v>40</v>
      </c>
      <c r="K90">
        <f>MES_EOD!AK90+MES_EOD!AL90</f>
        <v>5.82</v>
      </c>
      <c r="L90">
        <f>NDMC_EOD!AK90+NDMC_EOD!AL90</f>
        <v>29</v>
      </c>
      <c r="M90">
        <f>TPDDL_EOD!AK90+TPDDL_EOD!AL90</f>
        <v>69.599999999999994</v>
      </c>
      <c r="N90">
        <f t="shared" si="7"/>
        <v>220.88</v>
      </c>
      <c r="O90" s="154">
        <f t="shared" si="8"/>
        <v>0</v>
      </c>
      <c r="P90">
        <v>76.459999999999994</v>
      </c>
      <c r="Q90">
        <v>40</v>
      </c>
      <c r="R90">
        <v>5.82</v>
      </c>
      <c r="S90">
        <v>29</v>
      </c>
      <c r="T90">
        <v>69.599999999999994</v>
      </c>
      <c r="U90" s="156">
        <f t="shared" si="9"/>
        <v>220.88</v>
      </c>
      <c r="V90" s="154">
        <f t="shared" si="10"/>
        <v>0</v>
      </c>
      <c r="Y90">
        <f>BAWANA!AW90+BAWANA!AX90</f>
        <v>24.56</v>
      </c>
      <c r="Z90">
        <f>BAWANA!BD90+BAWANA!BE90</f>
        <v>24.56</v>
      </c>
      <c r="AA90">
        <f>BAWANA!X90+BAWANA!Y90</f>
        <v>24.56</v>
      </c>
      <c r="AB90">
        <f>BAWANA!AE90+BAWANA!AF90</f>
        <v>24.56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220.88</v>
      </c>
      <c r="E91">
        <f>BAWANA!AM91</f>
        <v>0</v>
      </c>
      <c r="F91">
        <f t="shared" si="11"/>
        <v>256</v>
      </c>
      <c r="G91">
        <f t="shared" si="12"/>
        <v>220.88</v>
      </c>
      <c r="H91" s="154"/>
      <c r="I91">
        <f>BRPL_EOD!AK91+BRPL_EOD!AL91</f>
        <v>76.459999999999994</v>
      </c>
      <c r="J91">
        <f>BYPL_EOD!AK91+BYPL_EOD!AL91</f>
        <v>40</v>
      </c>
      <c r="K91">
        <f>MES_EOD!AK91+MES_EOD!AL91</f>
        <v>5.82</v>
      </c>
      <c r="L91">
        <f>NDMC_EOD!AK91+NDMC_EOD!AL91</f>
        <v>29</v>
      </c>
      <c r="M91">
        <f>TPDDL_EOD!AK91+TPDDL_EOD!AL91</f>
        <v>69.599999999999994</v>
      </c>
      <c r="N91">
        <f t="shared" si="7"/>
        <v>220.88</v>
      </c>
      <c r="O91" s="154">
        <f t="shared" si="8"/>
        <v>0</v>
      </c>
      <c r="P91">
        <v>76.459999999999994</v>
      </c>
      <c r="Q91">
        <v>40</v>
      </c>
      <c r="R91">
        <v>5.82</v>
      </c>
      <c r="S91">
        <v>29</v>
      </c>
      <c r="T91">
        <v>69.599999999999994</v>
      </c>
      <c r="U91" s="156">
        <f t="shared" si="9"/>
        <v>220.88</v>
      </c>
      <c r="V91" s="154">
        <f t="shared" si="10"/>
        <v>0</v>
      </c>
      <c r="Y91">
        <f>BAWANA!AW91+BAWANA!AX91</f>
        <v>24.56</v>
      </c>
      <c r="Z91">
        <f>BAWANA!BD91+BAWANA!BE91</f>
        <v>24.56</v>
      </c>
      <c r="AA91">
        <f>BAWANA!X91+BAWANA!Y91</f>
        <v>24.56</v>
      </c>
      <c r="AB91">
        <f>BAWANA!AE91+BAWANA!AF91</f>
        <v>24.56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220.88</v>
      </c>
      <c r="E92">
        <f>BAWANA!AM92</f>
        <v>0</v>
      </c>
      <c r="F92">
        <f t="shared" si="11"/>
        <v>256</v>
      </c>
      <c r="G92">
        <f t="shared" si="12"/>
        <v>220.88</v>
      </c>
      <c r="H92" s="154"/>
      <c r="I92">
        <f>BRPL_EOD!AK92+BRPL_EOD!AL92</f>
        <v>76.459999999999994</v>
      </c>
      <c r="J92">
        <f>BYPL_EOD!AK92+BYPL_EOD!AL92</f>
        <v>40</v>
      </c>
      <c r="K92">
        <f>MES_EOD!AK92+MES_EOD!AL92</f>
        <v>5.82</v>
      </c>
      <c r="L92">
        <f>NDMC_EOD!AK92+NDMC_EOD!AL92</f>
        <v>29</v>
      </c>
      <c r="M92">
        <f>TPDDL_EOD!AK92+TPDDL_EOD!AL92</f>
        <v>69.599999999999994</v>
      </c>
      <c r="N92">
        <f t="shared" si="7"/>
        <v>220.88</v>
      </c>
      <c r="O92" s="154">
        <f t="shared" si="8"/>
        <v>0</v>
      </c>
      <c r="P92">
        <v>76.459999999999994</v>
      </c>
      <c r="Q92">
        <v>40</v>
      </c>
      <c r="R92">
        <v>5.82</v>
      </c>
      <c r="S92">
        <v>29</v>
      </c>
      <c r="T92">
        <v>69.599999999999994</v>
      </c>
      <c r="U92" s="156">
        <f t="shared" si="9"/>
        <v>220.88</v>
      </c>
      <c r="V92" s="154">
        <f t="shared" si="10"/>
        <v>0</v>
      </c>
      <c r="Y92">
        <f>BAWANA!AW92+BAWANA!AX92</f>
        <v>24.56</v>
      </c>
      <c r="Z92">
        <f>BAWANA!BD92+BAWANA!BE92</f>
        <v>24.56</v>
      </c>
      <c r="AA92">
        <f>BAWANA!X92+BAWANA!Y92</f>
        <v>24.56</v>
      </c>
      <c r="AB92">
        <f>BAWANA!AE92+BAWANA!AF92</f>
        <v>24.56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220.88</v>
      </c>
      <c r="E93">
        <f>BAWANA!AM93</f>
        <v>0</v>
      </c>
      <c r="F93">
        <f t="shared" si="11"/>
        <v>256</v>
      </c>
      <c r="G93">
        <f t="shared" si="12"/>
        <v>220.88</v>
      </c>
      <c r="H93" s="154"/>
      <c r="I93">
        <f>BRPL_EOD!AK93+BRPL_EOD!AL93</f>
        <v>76.459999999999994</v>
      </c>
      <c r="J93">
        <f>BYPL_EOD!AK93+BYPL_EOD!AL93</f>
        <v>40</v>
      </c>
      <c r="K93">
        <f>MES_EOD!AK93+MES_EOD!AL93</f>
        <v>5.82</v>
      </c>
      <c r="L93">
        <f>NDMC_EOD!AK93+NDMC_EOD!AL93</f>
        <v>29</v>
      </c>
      <c r="M93">
        <f>TPDDL_EOD!AK93+TPDDL_EOD!AL93</f>
        <v>69.599999999999994</v>
      </c>
      <c r="N93">
        <f t="shared" si="7"/>
        <v>220.88</v>
      </c>
      <c r="O93" s="154">
        <f t="shared" si="8"/>
        <v>0</v>
      </c>
      <c r="P93">
        <v>76.459999999999994</v>
      </c>
      <c r="Q93">
        <v>40</v>
      </c>
      <c r="R93">
        <v>5.82</v>
      </c>
      <c r="S93">
        <v>29</v>
      </c>
      <c r="T93">
        <v>69.599999999999994</v>
      </c>
      <c r="U93" s="156">
        <f t="shared" si="9"/>
        <v>220.88</v>
      </c>
      <c r="V93" s="154">
        <f t="shared" si="10"/>
        <v>0</v>
      </c>
      <c r="Y93">
        <f>BAWANA!AW93+BAWANA!AX93</f>
        <v>24.56</v>
      </c>
      <c r="Z93">
        <f>BAWANA!BD93+BAWANA!BE93</f>
        <v>24.56</v>
      </c>
      <c r="AA93">
        <f>BAWANA!X93+BAWANA!Y93</f>
        <v>24.56</v>
      </c>
      <c r="AB93">
        <f>BAWANA!AE93+BAWANA!AF93</f>
        <v>24.56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220.88</v>
      </c>
      <c r="E94">
        <f>BAWANA!AM94</f>
        <v>0</v>
      </c>
      <c r="F94">
        <f t="shared" si="11"/>
        <v>256</v>
      </c>
      <c r="G94">
        <f t="shared" si="12"/>
        <v>220.88</v>
      </c>
      <c r="H94" s="154"/>
      <c r="I94">
        <f>BRPL_EOD!AK94+BRPL_EOD!AL94</f>
        <v>76.459999999999994</v>
      </c>
      <c r="J94">
        <f>BYPL_EOD!AK94+BYPL_EOD!AL94</f>
        <v>40</v>
      </c>
      <c r="K94">
        <f>MES_EOD!AK94+MES_EOD!AL94</f>
        <v>5.82</v>
      </c>
      <c r="L94">
        <f>NDMC_EOD!AK94+NDMC_EOD!AL94</f>
        <v>29</v>
      </c>
      <c r="M94">
        <f>TPDDL_EOD!AK94+TPDDL_EOD!AL94</f>
        <v>69.599999999999994</v>
      </c>
      <c r="N94">
        <f t="shared" si="7"/>
        <v>220.88</v>
      </c>
      <c r="O94" s="154">
        <f t="shared" si="8"/>
        <v>0</v>
      </c>
      <c r="P94">
        <v>76.459999999999994</v>
      </c>
      <c r="Q94">
        <v>40</v>
      </c>
      <c r="R94">
        <v>5.82</v>
      </c>
      <c r="S94">
        <v>29</v>
      </c>
      <c r="T94">
        <v>69.599999999999994</v>
      </c>
      <c r="U94" s="156">
        <f t="shared" si="9"/>
        <v>220.88</v>
      </c>
      <c r="V94" s="154">
        <f t="shared" si="10"/>
        <v>0</v>
      </c>
      <c r="Y94">
        <f>BAWANA!AW94+BAWANA!AX94</f>
        <v>24.56</v>
      </c>
      <c r="Z94">
        <f>BAWANA!BD94+BAWANA!BE94</f>
        <v>24.56</v>
      </c>
      <c r="AA94">
        <f>BAWANA!X94+BAWANA!Y94</f>
        <v>24.56</v>
      </c>
      <c r="AB94">
        <f>BAWANA!AE94+BAWANA!AF94</f>
        <v>24.56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220.88</v>
      </c>
      <c r="E95">
        <f>BAWANA!AM95</f>
        <v>0</v>
      </c>
      <c r="F95">
        <f t="shared" si="11"/>
        <v>256</v>
      </c>
      <c r="G95">
        <f t="shared" si="12"/>
        <v>220.88</v>
      </c>
      <c r="H95" s="154"/>
      <c r="I95">
        <f>BRPL_EOD!AK95+BRPL_EOD!AL95</f>
        <v>76.459999999999994</v>
      </c>
      <c r="J95">
        <f>BYPL_EOD!AK95+BYPL_EOD!AL95</f>
        <v>40</v>
      </c>
      <c r="K95">
        <f>MES_EOD!AK95+MES_EOD!AL95</f>
        <v>5.82</v>
      </c>
      <c r="L95">
        <f>NDMC_EOD!AK95+NDMC_EOD!AL95</f>
        <v>29</v>
      </c>
      <c r="M95">
        <f>TPDDL_EOD!AK95+TPDDL_EOD!AL95</f>
        <v>69.599999999999994</v>
      </c>
      <c r="N95">
        <f t="shared" si="7"/>
        <v>220.88</v>
      </c>
      <c r="O95" s="154">
        <f t="shared" si="8"/>
        <v>0</v>
      </c>
      <c r="P95">
        <v>76.459999999999994</v>
      </c>
      <c r="Q95">
        <v>40</v>
      </c>
      <c r="R95">
        <v>5.82</v>
      </c>
      <c r="S95">
        <v>29</v>
      </c>
      <c r="T95">
        <v>69.599999999999994</v>
      </c>
      <c r="U95" s="156">
        <f t="shared" si="9"/>
        <v>220.88</v>
      </c>
      <c r="V95" s="154">
        <f t="shared" si="10"/>
        <v>0</v>
      </c>
      <c r="Y95">
        <f>BAWANA!AW95+BAWANA!AX95</f>
        <v>24.56</v>
      </c>
      <c r="Z95">
        <f>BAWANA!BD95+BAWANA!BE95</f>
        <v>24.56</v>
      </c>
      <c r="AA95">
        <f>BAWANA!X95+BAWANA!Y95</f>
        <v>24.56</v>
      </c>
      <c r="AB95">
        <f>BAWANA!AE95+BAWANA!AF95</f>
        <v>24.56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220.88</v>
      </c>
      <c r="E96">
        <f>BAWANA!AM96</f>
        <v>0</v>
      </c>
      <c r="F96">
        <f t="shared" si="11"/>
        <v>256</v>
      </c>
      <c r="G96">
        <f t="shared" si="12"/>
        <v>220.88</v>
      </c>
      <c r="H96" s="154"/>
      <c r="I96">
        <f>BRPL_EOD!AK96+BRPL_EOD!AL96</f>
        <v>76.459999999999994</v>
      </c>
      <c r="J96">
        <f>BYPL_EOD!AK96+BYPL_EOD!AL96</f>
        <v>40</v>
      </c>
      <c r="K96">
        <f>MES_EOD!AK96+MES_EOD!AL96</f>
        <v>5.82</v>
      </c>
      <c r="L96">
        <f>NDMC_EOD!AK96+NDMC_EOD!AL96</f>
        <v>29</v>
      </c>
      <c r="M96">
        <f>TPDDL_EOD!AK96+TPDDL_EOD!AL96</f>
        <v>69.599999999999994</v>
      </c>
      <c r="N96">
        <f t="shared" si="7"/>
        <v>220.88</v>
      </c>
      <c r="O96" s="154">
        <f t="shared" si="8"/>
        <v>0</v>
      </c>
      <c r="P96">
        <v>76.459999999999994</v>
      </c>
      <c r="Q96">
        <v>40</v>
      </c>
      <c r="R96">
        <v>5.82</v>
      </c>
      <c r="S96">
        <v>29</v>
      </c>
      <c r="T96">
        <v>69.599999999999994</v>
      </c>
      <c r="U96" s="156">
        <f t="shared" si="9"/>
        <v>220.88</v>
      </c>
      <c r="V96" s="154">
        <f t="shared" si="10"/>
        <v>0</v>
      </c>
      <c r="Y96">
        <f>BAWANA!AW96+BAWANA!AX96</f>
        <v>24.56</v>
      </c>
      <c r="Z96">
        <f>BAWANA!BD96+BAWANA!BE96</f>
        <v>24.56</v>
      </c>
      <c r="AA96">
        <f>BAWANA!X96+BAWANA!Y96</f>
        <v>24.56</v>
      </c>
      <c r="AB96">
        <f>BAWANA!AE96+BAWANA!AF96</f>
        <v>24.56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220.88</v>
      </c>
      <c r="E97">
        <f>BAWANA!AM97</f>
        <v>0</v>
      </c>
      <c r="F97">
        <f t="shared" si="11"/>
        <v>256</v>
      </c>
      <c r="G97">
        <f t="shared" si="12"/>
        <v>220.88</v>
      </c>
      <c r="H97" s="154"/>
      <c r="I97">
        <f>BRPL_EOD!AK97+BRPL_EOD!AL97</f>
        <v>76.459999999999994</v>
      </c>
      <c r="J97">
        <f>BYPL_EOD!AK97+BYPL_EOD!AL97</f>
        <v>40</v>
      </c>
      <c r="K97">
        <f>MES_EOD!AK97+MES_EOD!AL97</f>
        <v>5.82</v>
      </c>
      <c r="L97">
        <f>NDMC_EOD!AK97+NDMC_EOD!AL97</f>
        <v>29</v>
      </c>
      <c r="M97">
        <f>TPDDL_EOD!AK97+TPDDL_EOD!AL97</f>
        <v>69.599999999999994</v>
      </c>
      <c r="N97">
        <f t="shared" si="7"/>
        <v>220.88</v>
      </c>
      <c r="O97" s="154">
        <f t="shared" si="8"/>
        <v>0</v>
      </c>
      <c r="P97">
        <v>76.459999999999994</v>
      </c>
      <c r="Q97">
        <v>40</v>
      </c>
      <c r="R97">
        <v>5.82</v>
      </c>
      <c r="S97">
        <v>29</v>
      </c>
      <c r="T97">
        <v>69.599999999999994</v>
      </c>
      <c r="U97" s="156">
        <f t="shared" si="9"/>
        <v>220.88</v>
      </c>
      <c r="V97" s="154">
        <f t="shared" si="10"/>
        <v>0</v>
      </c>
      <c r="Y97">
        <f>BAWANA!AW97+BAWANA!AX97</f>
        <v>24.56</v>
      </c>
      <c r="Z97">
        <f>BAWANA!BD97+BAWANA!BE97</f>
        <v>24.56</v>
      </c>
      <c r="AA97">
        <f>BAWANA!X97+BAWANA!Y97</f>
        <v>24.56</v>
      </c>
      <c r="AB97">
        <f>BAWANA!AE97+BAWANA!AF97</f>
        <v>24.56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220.88</v>
      </c>
      <c r="E98">
        <f>BAWANA!AM98</f>
        <v>0</v>
      </c>
      <c r="F98">
        <f t="shared" si="11"/>
        <v>256</v>
      </c>
      <c r="G98">
        <f t="shared" si="12"/>
        <v>220.88</v>
      </c>
      <c r="H98" s="154"/>
      <c r="I98">
        <f>BRPL_EOD!AK98+BRPL_EOD!AL98</f>
        <v>76.459999999999994</v>
      </c>
      <c r="J98">
        <f>BYPL_EOD!AK98+BYPL_EOD!AL98</f>
        <v>40</v>
      </c>
      <c r="K98">
        <f>MES_EOD!AK98+MES_EOD!AL98</f>
        <v>5.82</v>
      </c>
      <c r="L98">
        <f>NDMC_EOD!AK98+NDMC_EOD!AL98</f>
        <v>29</v>
      </c>
      <c r="M98">
        <f>TPDDL_EOD!AK98+TPDDL_EOD!AL98</f>
        <v>69.599999999999994</v>
      </c>
      <c r="N98">
        <f t="shared" si="7"/>
        <v>220.88</v>
      </c>
      <c r="O98" s="154">
        <f t="shared" si="8"/>
        <v>0</v>
      </c>
      <c r="P98">
        <v>76.459999999999994</v>
      </c>
      <c r="Q98">
        <v>40</v>
      </c>
      <c r="R98">
        <v>5.82</v>
      </c>
      <c r="S98">
        <v>29</v>
      </c>
      <c r="T98">
        <v>69.599999999999994</v>
      </c>
      <c r="U98" s="156">
        <f t="shared" si="9"/>
        <v>220.88</v>
      </c>
      <c r="V98" s="154">
        <f t="shared" si="10"/>
        <v>0</v>
      </c>
      <c r="Y98">
        <f>BAWANA!AW98+BAWANA!AX98</f>
        <v>24.56</v>
      </c>
      <c r="Z98">
        <f>BAWANA!BD98+BAWANA!BE98</f>
        <v>24.56</v>
      </c>
      <c r="AA98">
        <f>BAWANA!X98+BAWANA!Y98</f>
        <v>24.56</v>
      </c>
      <c r="AB98">
        <f>BAWANA!AE98+BAWANA!AF98</f>
        <v>24.56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5.4238499999999936</v>
      </c>
      <c r="E99" s="156">
        <f t="shared" si="14"/>
        <v>0</v>
      </c>
      <c r="F99" s="156">
        <f t="shared" si="14"/>
        <v>6.1440000000000001</v>
      </c>
      <c r="G99" s="156">
        <f t="shared" si="14"/>
        <v>5.4238499999999936</v>
      </c>
      <c r="H99" s="156"/>
      <c r="I99" s="156">
        <f t="shared" si="14"/>
        <v>1.9005800000000004</v>
      </c>
      <c r="J99" s="156">
        <f t="shared" si="14"/>
        <v>1.0432300000000005</v>
      </c>
      <c r="K99" s="156">
        <f t="shared" si="14"/>
        <v>0.13962999999999998</v>
      </c>
      <c r="L99" s="156">
        <f t="shared" si="14"/>
        <v>0.69573000000000007</v>
      </c>
      <c r="M99" s="156">
        <f t="shared" si="14"/>
        <v>1.6446700000000023</v>
      </c>
      <c r="N99" s="156">
        <f t="shared" si="14"/>
        <v>5.423839999999994</v>
      </c>
      <c r="O99" s="156">
        <f t="shared" si="14"/>
        <v>1.0000000000047748E-5</v>
      </c>
      <c r="P99" s="156">
        <f t="shared" si="14"/>
        <v>1.9005838158926351</v>
      </c>
      <c r="Q99" s="156">
        <f t="shared" si="14"/>
        <v>1.0432319120970348</v>
      </c>
      <c r="R99" s="156">
        <f t="shared" si="14"/>
        <v>0.13963026841304244</v>
      </c>
      <c r="S99" s="156">
        <f t="shared" si="14"/>
        <v>0.69573133745330451</v>
      </c>
      <c r="T99" s="156">
        <f t="shared" si="14"/>
        <v>1.6446726661439861</v>
      </c>
      <c r="U99" s="156">
        <f t="shared" si="14"/>
        <v>5.4238499999999936</v>
      </c>
      <c r="V99" s="156">
        <f t="shared" si="10"/>
        <v>0</v>
      </c>
      <c r="Y99" s="156">
        <f>SUM(Y3:Y98)/4000</f>
        <v>0.58270999999999917</v>
      </c>
      <c r="Z99" s="156">
        <f t="shared" ref="Z99:AD99" si="15">SUM(Z3:Z98)/4000</f>
        <v>0.51856999999999898</v>
      </c>
      <c r="AA99" s="156">
        <f t="shared" si="15"/>
        <v>0.58270999999999917</v>
      </c>
      <c r="AB99" s="156">
        <f t="shared" si="15"/>
        <v>0.51856999999999898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8"/>
      <c r="B2" t="s">
        <v>495</v>
      </c>
      <c r="C2" t="s">
        <v>496</v>
      </c>
      <c r="D2" t="s">
        <v>497</v>
      </c>
      <c r="E2" t="s">
        <v>499</v>
      </c>
      <c r="F2" t="s">
        <v>500</v>
      </c>
      <c r="G2" t="s">
        <v>501</v>
      </c>
      <c r="H2" t="s">
        <v>507</v>
      </c>
      <c r="I2" t="s">
        <v>508</v>
      </c>
      <c r="J2" t="s">
        <v>509</v>
      </c>
      <c r="K2" t="s">
        <v>510</v>
      </c>
      <c r="L2" t="s">
        <v>513</v>
      </c>
      <c r="M2" t="s">
        <v>520</v>
      </c>
      <c r="N2" t="s">
        <v>521</v>
      </c>
      <c r="O2" t="s">
        <v>522</v>
      </c>
      <c r="P2" t="s">
        <v>526</v>
      </c>
      <c r="Q2" t="s">
        <v>530</v>
      </c>
      <c r="R2" t="s">
        <v>531</v>
      </c>
      <c r="S2" t="s">
        <v>532</v>
      </c>
      <c r="T2" t="s">
        <v>533</v>
      </c>
      <c r="U2" t="s">
        <v>524</v>
      </c>
      <c r="V2" t="s">
        <v>454</v>
      </c>
      <c r="W2" t="s">
        <v>457</v>
      </c>
      <c r="Z2" t="s">
        <v>502</v>
      </c>
      <c r="AA2" t="s">
        <v>503</v>
      </c>
      <c r="AB2" t="s">
        <v>504</v>
      </c>
      <c r="AC2" t="s">
        <v>505</v>
      </c>
      <c r="AD2" t="s">
        <v>511</v>
      </c>
      <c r="AE2" t="s">
        <v>512</v>
      </c>
      <c r="AF2" t="s">
        <v>514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523</v>
      </c>
      <c r="AM2" t="s">
        <v>525</v>
      </c>
      <c r="AN2" t="s">
        <v>527</v>
      </c>
      <c r="AO2" t="s">
        <v>470</v>
      </c>
      <c r="AP2" t="s">
        <v>528</v>
      </c>
      <c r="AQ2" t="s">
        <v>529</v>
      </c>
      <c r="AR2" t="s">
        <v>534</v>
      </c>
      <c r="AS2" s="205" t="s">
        <v>535</v>
      </c>
      <c r="AT2" s="205" t="s">
        <v>453</v>
      </c>
      <c r="AU2" s="169"/>
      <c r="AV2" s="205" t="s">
        <v>494</v>
      </c>
      <c r="AW2" s="205" t="s">
        <v>498</v>
      </c>
      <c r="AX2" s="205" t="s">
        <v>506</v>
      </c>
      <c r="AY2" s="169"/>
      <c r="AZ2" s="169"/>
      <c r="BA2" s="218"/>
      <c r="BD2" t="s">
        <v>459</v>
      </c>
      <c r="BE2" t="s">
        <v>466</v>
      </c>
      <c r="BF2" t="s">
        <v>464</v>
      </c>
      <c r="BG2" t="s">
        <v>455</v>
      </c>
      <c r="BH2" t="s">
        <v>471</v>
      </c>
      <c r="BI2" t="s">
        <v>472</v>
      </c>
      <c r="BJ2" t="s">
        <v>469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34.125</v>
      </c>
      <c r="D3">
        <v>8.4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2.74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28.090820000000001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39.195599999999999</v>
      </c>
      <c r="AH3">
        <v>116.9545</v>
      </c>
      <c r="AI3">
        <v>14.003</v>
      </c>
      <c r="AJ3">
        <v>0</v>
      </c>
      <c r="AK3">
        <v>38.07</v>
      </c>
      <c r="AL3">
        <v>58.1</v>
      </c>
      <c r="AM3">
        <v>0</v>
      </c>
      <c r="AN3">
        <v>0.84172000000000002</v>
      </c>
      <c r="AO3">
        <v>28.518000000000001</v>
      </c>
      <c r="AP3">
        <v>12.9381</v>
      </c>
      <c r="AQ3">
        <v>62.244</v>
      </c>
      <c r="AR3">
        <v>17.664000000000001</v>
      </c>
      <c r="AS3">
        <v>32.553840000000001</v>
      </c>
      <c r="AT3">
        <v>9.3935999999999993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83.72</v>
      </c>
      <c r="BA3">
        <f>SUM(B3:AZ3)</f>
        <v>2809.0121620000004</v>
      </c>
      <c r="BD3">
        <v>24.07</v>
      </c>
      <c r="BE3">
        <v>7.63</v>
      </c>
      <c r="BF3">
        <v>1.26</v>
      </c>
      <c r="BG3">
        <v>1.98</v>
      </c>
      <c r="BH3">
        <v>5.81</v>
      </c>
      <c r="BI3">
        <v>7.17</v>
      </c>
      <c r="BJ3">
        <v>3.11</v>
      </c>
      <c r="BK3">
        <v>3.9</v>
      </c>
      <c r="BL3">
        <v>2.16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1.07</v>
      </c>
      <c r="BS3">
        <v>0.46</v>
      </c>
      <c r="BT3">
        <v>0</v>
      </c>
      <c r="BU3">
        <v>0</v>
      </c>
      <c r="BV3">
        <v>0</v>
      </c>
      <c r="BW3">
        <f>SUM(BD3:BV3)</f>
        <v>83.72</v>
      </c>
    </row>
    <row r="4" spans="1:75">
      <c r="A4" t="s">
        <v>46</v>
      </c>
      <c r="B4">
        <v>0</v>
      </c>
      <c r="C4">
        <v>34.125</v>
      </c>
      <c r="D4">
        <v>8.4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2.74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28.090820000000001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39.195599999999999</v>
      </c>
      <c r="AH4">
        <v>116.9545</v>
      </c>
      <c r="AI4">
        <v>14.003</v>
      </c>
      <c r="AJ4">
        <v>0</v>
      </c>
      <c r="AK4">
        <v>38.07</v>
      </c>
      <c r="AL4">
        <v>58.1</v>
      </c>
      <c r="AM4">
        <v>0</v>
      </c>
      <c r="AN4">
        <v>0.84172000000000002</v>
      </c>
      <c r="AO4">
        <v>28.518000000000001</v>
      </c>
      <c r="AP4">
        <v>12.9381</v>
      </c>
      <c r="AQ4">
        <v>62.244</v>
      </c>
      <c r="AR4">
        <v>17.664000000000001</v>
      </c>
      <c r="AS4">
        <v>32.553840000000001</v>
      </c>
      <c r="AT4">
        <v>9.3935999999999993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83.72</v>
      </c>
      <c r="BA4">
        <f t="shared" ref="BA4:BA67" si="1">SUM(B4:AZ4)</f>
        <v>2809.0121620000004</v>
      </c>
      <c r="BD4">
        <v>24.07</v>
      </c>
      <c r="BE4">
        <v>7.63</v>
      </c>
      <c r="BF4">
        <v>1.26</v>
      </c>
      <c r="BG4">
        <v>1.98</v>
      </c>
      <c r="BH4">
        <v>5.81</v>
      </c>
      <c r="BI4">
        <v>7.17</v>
      </c>
      <c r="BJ4">
        <v>3.11</v>
      </c>
      <c r="BK4">
        <v>3.9</v>
      </c>
      <c r="BL4">
        <v>2.16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1.07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83.72</v>
      </c>
    </row>
    <row r="5" spans="1:75">
      <c r="A5" t="s">
        <v>47</v>
      </c>
      <c r="B5">
        <v>0</v>
      </c>
      <c r="C5">
        <v>34.125</v>
      </c>
      <c r="D5">
        <v>8.4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2.74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28.090820000000001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39.195599999999999</v>
      </c>
      <c r="AH5">
        <v>116.9545</v>
      </c>
      <c r="AI5">
        <v>14.003</v>
      </c>
      <c r="AJ5">
        <v>0</v>
      </c>
      <c r="AK5">
        <v>38.07</v>
      </c>
      <c r="AL5">
        <v>58.1</v>
      </c>
      <c r="AM5">
        <v>0</v>
      </c>
      <c r="AN5">
        <v>0.84172000000000002</v>
      </c>
      <c r="AO5">
        <v>29.4</v>
      </c>
      <c r="AP5">
        <v>12.9381</v>
      </c>
      <c r="AQ5">
        <v>62.244</v>
      </c>
      <c r="AR5">
        <v>17.664000000000001</v>
      </c>
      <c r="AS5">
        <v>16.142399999999999</v>
      </c>
      <c r="AT5">
        <v>9.3935999999999993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83.72</v>
      </c>
      <c r="BA5">
        <f t="shared" si="1"/>
        <v>2793.4827220000006</v>
      </c>
      <c r="BD5">
        <v>24.07</v>
      </c>
      <c r="BE5">
        <v>7.63</v>
      </c>
      <c r="BF5">
        <v>1.26</v>
      </c>
      <c r="BG5">
        <v>1.98</v>
      </c>
      <c r="BH5">
        <v>5.81</v>
      </c>
      <c r="BI5">
        <v>7.17</v>
      </c>
      <c r="BJ5">
        <v>3.11</v>
      </c>
      <c r="BK5">
        <v>3.9</v>
      </c>
      <c r="BL5">
        <v>2.16</v>
      </c>
      <c r="BM5">
        <v>0</v>
      </c>
      <c r="BN5">
        <v>0.5</v>
      </c>
      <c r="BO5">
        <v>16.21</v>
      </c>
      <c r="BP5">
        <v>3.98</v>
      </c>
      <c r="BQ5">
        <v>4.41</v>
      </c>
      <c r="BR5">
        <v>1.07</v>
      </c>
      <c r="BS5">
        <v>0.46</v>
      </c>
      <c r="BT5">
        <v>0</v>
      </c>
      <c r="BU5">
        <v>0</v>
      </c>
      <c r="BV5">
        <v>0</v>
      </c>
      <c r="BW5">
        <f t="shared" si="2"/>
        <v>83.72</v>
      </c>
    </row>
    <row r="6" spans="1:75">
      <c r="A6" t="s">
        <v>48</v>
      </c>
      <c r="B6">
        <v>0</v>
      </c>
      <c r="C6">
        <v>34.125</v>
      </c>
      <c r="D6">
        <v>8.4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2.74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28.090820000000001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39.195599999999999</v>
      </c>
      <c r="AH6">
        <v>116.9545</v>
      </c>
      <c r="AI6">
        <v>14.003</v>
      </c>
      <c r="AJ6">
        <v>0</v>
      </c>
      <c r="AK6">
        <v>38.07</v>
      </c>
      <c r="AL6">
        <v>58.1</v>
      </c>
      <c r="AM6">
        <v>0</v>
      </c>
      <c r="AN6">
        <v>0.84172000000000002</v>
      </c>
      <c r="AO6">
        <v>29.4</v>
      </c>
      <c r="AP6">
        <v>12.9381</v>
      </c>
      <c r="AQ6">
        <v>62.244</v>
      </c>
      <c r="AR6">
        <v>17.664000000000001</v>
      </c>
      <c r="AS6">
        <v>16.142399999999999</v>
      </c>
      <c r="AT6">
        <v>9.3935999999999993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83.72</v>
      </c>
      <c r="BA6">
        <f t="shared" si="1"/>
        <v>2793.4827220000006</v>
      </c>
      <c r="BD6">
        <v>24.07</v>
      </c>
      <c r="BE6">
        <v>7.63</v>
      </c>
      <c r="BF6">
        <v>1.26</v>
      </c>
      <c r="BG6">
        <v>1.98</v>
      </c>
      <c r="BH6">
        <v>5.81</v>
      </c>
      <c r="BI6">
        <v>7.17</v>
      </c>
      <c r="BJ6">
        <v>3.11</v>
      </c>
      <c r="BK6">
        <v>3.9</v>
      </c>
      <c r="BL6">
        <v>2.16</v>
      </c>
      <c r="BM6">
        <v>0</v>
      </c>
      <c r="BN6">
        <v>0.5</v>
      </c>
      <c r="BO6">
        <v>16.21</v>
      </c>
      <c r="BP6">
        <v>3.98</v>
      </c>
      <c r="BQ6">
        <v>4.41</v>
      </c>
      <c r="BR6">
        <v>1.07</v>
      </c>
      <c r="BS6">
        <v>0.46</v>
      </c>
      <c r="BT6">
        <v>0</v>
      </c>
      <c r="BU6">
        <v>0</v>
      </c>
      <c r="BV6">
        <v>0</v>
      </c>
      <c r="BW6">
        <f t="shared" si="2"/>
        <v>83.72</v>
      </c>
    </row>
    <row r="7" spans="1:75">
      <c r="A7" t="s">
        <v>49</v>
      </c>
      <c r="B7">
        <v>0</v>
      </c>
      <c r="C7">
        <v>34.125</v>
      </c>
      <c r="D7">
        <v>8.4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2.74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28.090820000000001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39.195599999999999</v>
      </c>
      <c r="AH7">
        <v>116.9545</v>
      </c>
      <c r="AI7">
        <v>14.003</v>
      </c>
      <c r="AJ7">
        <v>0</v>
      </c>
      <c r="AK7">
        <v>38.07</v>
      </c>
      <c r="AL7">
        <v>58.1</v>
      </c>
      <c r="AM7">
        <v>0</v>
      </c>
      <c r="AN7">
        <v>0.84172000000000002</v>
      </c>
      <c r="AO7">
        <v>29.4</v>
      </c>
      <c r="AP7">
        <v>12.9381</v>
      </c>
      <c r="AQ7">
        <v>62.244</v>
      </c>
      <c r="AR7">
        <v>22.08</v>
      </c>
      <c r="AS7">
        <v>15.87336</v>
      </c>
      <c r="AT7">
        <v>9.3935999999999993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83.72</v>
      </c>
      <c r="BA7">
        <f t="shared" si="1"/>
        <v>2797.6296820000002</v>
      </c>
      <c r="BD7">
        <v>24.07</v>
      </c>
      <c r="BE7">
        <v>7.63</v>
      </c>
      <c r="BF7">
        <v>1.26</v>
      </c>
      <c r="BG7">
        <v>1.98</v>
      </c>
      <c r="BH7">
        <v>5.81</v>
      </c>
      <c r="BI7">
        <v>7.17</v>
      </c>
      <c r="BJ7">
        <v>3.11</v>
      </c>
      <c r="BK7">
        <v>3.9</v>
      </c>
      <c r="BL7">
        <v>2.16</v>
      </c>
      <c r="BM7">
        <v>0</v>
      </c>
      <c r="BN7">
        <v>0.5</v>
      </c>
      <c r="BO7">
        <v>16.21</v>
      </c>
      <c r="BP7">
        <v>3.98</v>
      </c>
      <c r="BQ7">
        <v>4.41</v>
      </c>
      <c r="BR7">
        <v>1.07</v>
      </c>
      <c r="BS7">
        <v>0.46</v>
      </c>
      <c r="BT7">
        <v>0</v>
      </c>
      <c r="BU7">
        <v>0</v>
      </c>
      <c r="BV7">
        <v>0</v>
      </c>
      <c r="BW7">
        <f t="shared" si="2"/>
        <v>83.72</v>
      </c>
    </row>
    <row r="8" spans="1:75">
      <c r="A8" t="s">
        <v>50</v>
      </c>
      <c r="B8">
        <v>0</v>
      </c>
      <c r="C8">
        <v>34.125</v>
      </c>
      <c r="D8">
        <v>8.4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2.74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28.090820000000001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39.195599999999999</v>
      </c>
      <c r="AH8">
        <v>116.9545</v>
      </c>
      <c r="AI8">
        <v>3.1825000000000001</v>
      </c>
      <c r="AJ8">
        <v>0</v>
      </c>
      <c r="AK8">
        <v>38.07</v>
      </c>
      <c r="AL8">
        <v>58.1</v>
      </c>
      <c r="AM8">
        <v>0</v>
      </c>
      <c r="AN8">
        <v>0.84172000000000002</v>
      </c>
      <c r="AO8">
        <v>29.4</v>
      </c>
      <c r="AP8">
        <v>12.9381</v>
      </c>
      <c r="AQ8">
        <v>62.244</v>
      </c>
      <c r="AR8">
        <v>22.08</v>
      </c>
      <c r="AS8">
        <v>15.87336</v>
      </c>
      <c r="AT8">
        <v>9.3935999999999993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83.72</v>
      </c>
      <c r="BA8">
        <f t="shared" si="1"/>
        <v>2786.809182</v>
      </c>
      <c r="BD8">
        <v>24.07</v>
      </c>
      <c r="BE8">
        <v>7.63</v>
      </c>
      <c r="BF8">
        <v>1.26</v>
      </c>
      <c r="BG8">
        <v>1.98</v>
      </c>
      <c r="BH8">
        <v>5.81</v>
      </c>
      <c r="BI8">
        <v>7.17</v>
      </c>
      <c r="BJ8">
        <v>3.11</v>
      </c>
      <c r="BK8">
        <v>3.9</v>
      </c>
      <c r="BL8">
        <v>2.16</v>
      </c>
      <c r="BM8">
        <v>0</v>
      </c>
      <c r="BN8">
        <v>0.5</v>
      </c>
      <c r="BO8">
        <v>16.21</v>
      </c>
      <c r="BP8">
        <v>3.98</v>
      </c>
      <c r="BQ8">
        <v>4.41</v>
      </c>
      <c r="BR8">
        <v>1.07</v>
      </c>
      <c r="BS8">
        <v>0.46</v>
      </c>
      <c r="BT8">
        <v>0</v>
      </c>
      <c r="BU8">
        <v>0</v>
      </c>
      <c r="BV8">
        <v>0</v>
      </c>
      <c r="BW8">
        <f t="shared" si="2"/>
        <v>83.72</v>
      </c>
    </row>
    <row r="9" spans="1:75">
      <c r="A9" t="s">
        <v>51</v>
      </c>
      <c r="B9">
        <v>0</v>
      </c>
      <c r="C9">
        <v>34.125</v>
      </c>
      <c r="D9">
        <v>8.4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2.74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14.04936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28.594000000000001</v>
      </c>
      <c r="AG9">
        <v>39.195599999999999</v>
      </c>
      <c r="AH9">
        <v>93.563599999999994</v>
      </c>
      <c r="AI9">
        <v>3.1825000000000001</v>
      </c>
      <c r="AJ9">
        <v>0</v>
      </c>
      <c r="AK9">
        <v>38.07</v>
      </c>
      <c r="AL9">
        <v>58.1</v>
      </c>
      <c r="AM9">
        <v>0</v>
      </c>
      <c r="AN9">
        <v>0.84172000000000002</v>
      </c>
      <c r="AO9">
        <v>29.4</v>
      </c>
      <c r="AP9">
        <v>12.9381</v>
      </c>
      <c r="AQ9">
        <v>62.244</v>
      </c>
      <c r="AR9">
        <v>52.991999999999997</v>
      </c>
      <c r="AS9">
        <v>15.87336</v>
      </c>
      <c r="AT9">
        <v>9.3935999999999993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83.72</v>
      </c>
      <c r="BA9">
        <f t="shared" si="1"/>
        <v>2780.2888220000004</v>
      </c>
      <c r="BD9">
        <v>24.07</v>
      </c>
      <c r="BE9">
        <v>7.63</v>
      </c>
      <c r="BF9">
        <v>1.26</v>
      </c>
      <c r="BG9">
        <v>1.98</v>
      </c>
      <c r="BH9">
        <v>5.81</v>
      </c>
      <c r="BI9">
        <v>7.17</v>
      </c>
      <c r="BJ9">
        <v>3.11</v>
      </c>
      <c r="BK9">
        <v>3.9</v>
      </c>
      <c r="BL9">
        <v>2.16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1.07</v>
      </c>
      <c r="BS9">
        <v>0.46</v>
      </c>
      <c r="BT9">
        <v>0</v>
      </c>
      <c r="BU9">
        <v>0</v>
      </c>
      <c r="BV9">
        <v>0</v>
      </c>
      <c r="BW9">
        <f t="shared" si="2"/>
        <v>83.72</v>
      </c>
    </row>
    <row r="10" spans="1:75">
      <c r="A10" t="s">
        <v>52</v>
      </c>
      <c r="B10">
        <v>0</v>
      </c>
      <c r="C10">
        <v>34.125</v>
      </c>
      <c r="D10">
        <v>8.4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2.74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14.04936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28.594000000000001</v>
      </c>
      <c r="AG10">
        <v>39.195599999999999</v>
      </c>
      <c r="AH10">
        <v>93.563599999999994</v>
      </c>
      <c r="AI10">
        <v>3.1825000000000001</v>
      </c>
      <c r="AJ10">
        <v>0</v>
      </c>
      <c r="AK10">
        <v>38.07</v>
      </c>
      <c r="AL10">
        <v>58.1</v>
      </c>
      <c r="AM10">
        <v>0</v>
      </c>
      <c r="AN10">
        <v>0.84172000000000002</v>
      </c>
      <c r="AO10">
        <v>29.4</v>
      </c>
      <c r="AP10">
        <v>12.9381</v>
      </c>
      <c r="AQ10">
        <v>62.244</v>
      </c>
      <c r="AR10">
        <v>52.991999999999997</v>
      </c>
      <c r="AS10">
        <v>15.87336</v>
      </c>
      <c r="AT10">
        <v>9.3935999999999993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83.72</v>
      </c>
      <c r="BA10">
        <f t="shared" si="1"/>
        <v>2780.2888220000004</v>
      </c>
      <c r="BD10">
        <v>24.07</v>
      </c>
      <c r="BE10">
        <v>7.63</v>
      </c>
      <c r="BF10">
        <v>1.26</v>
      </c>
      <c r="BG10">
        <v>1.98</v>
      </c>
      <c r="BH10">
        <v>5.81</v>
      </c>
      <c r="BI10">
        <v>7.17</v>
      </c>
      <c r="BJ10">
        <v>3.11</v>
      </c>
      <c r="BK10">
        <v>3.9</v>
      </c>
      <c r="BL10">
        <v>2.16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1.07</v>
      </c>
      <c r="BS10">
        <v>0.46</v>
      </c>
      <c r="BT10">
        <v>0</v>
      </c>
      <c r="BU10">
        <v>0</v>
      </c>
      <c r="BV10">
        <v>0</v>
      </c>
      <c r="BW10">
        <f t="shared" si="2"/>
        <v>83.72</v>
      </c>
    </row>
    <row r="11" spans="1:75">
      <c r="A11" t="s">
        <v>53</v>
      </c>
      <c r="B11">
        <v>0</v>
      </c>
      <c r="C11">
        <v>34.125</v>
      </c>
      <c r="D11">
        <v>8.4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2.74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14.04936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28.594000000000001</v>
      </c>
      <c r="AG11">
        <v>39.195599999999999</v>
      </c>
      <c r="AH11">
        <v>93.563599999999994</v>
      </c>
      <c r="AI11">
        <v>14.003</v>
      </c>
      <c r="AJ11">
        <v>0</v>
      </c>
      <c r="AK11">
        <v>38.07</v>
      </c>
      <c r="AL11">
        <v>58.1</v>
      </c>
      <c r="AM11">
        <v>0</v>
      </c>
      <c r="AN11">
        <v>0.84172000000000002</v>
      </c>
      <c r="AO11">
        <v>29.4</v>
      </c>
      <c r="AP11">
        <v>12.9381</v>
      </c>
      <c r="AQ11">
        <v>62.244</v>
      </c>
      <c r="AR11">
        <v>24.288</v>
      </c>
      <c r="AS11">
        <v>15.87336</v>
      </c>
      <c r="AT11">
        <v>9.3935999999999993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83.970000000000013</v>
      </c>
      <c r="BA11">
        <f t="shared" si="1"/>
        <v>2762.6553220000005</v>
      </c>
      <c r="BD11">
        <v>25.43</v>
      </c>
      <c r="BE11">
        <v>7.45</v>
      </c>
      <c r="BF11">
        <v>1.33</v>
      </c>
      <c r="BG11">
        <v>1.92</v>
      </c>
      <c r="BH11">
        <v>5.63</v>
      </c>
      <c r="BI11">
        <v>7.03</v>
      </c>
      <c r="BJ11">
        <v>3.21</v>
      </c>
      <c r="BK11">
        <v>3.9</v>
      </c>
      <c r="BL11">
        <v>2.0699999999999998</v>
      </c>
      <c r="BM11">
        <v>0</v>
      </c>
      <c r="BN11">
        <v>0.49</v>
      </c>
      <c r="BO11">
        <v>15.81</v>
      </c>
      <c r="BP11">
        <v>3.84</v>
      </c>
      <c r="BQ11">
        <v>4.28</v>
      </c>
      <c r="BR11">
        <v>1.1200000000000001</v>
      </c>
      <c r="BS11">
        <v>0.46</v>
      </c>
      <c r="BT11">
        <v>0</v>
      </c>
      <c r="BU11">
        <v>0</v>
      </c>
      <c r="BV11">
        <v>0</v>
      </c>
      <c r="BW11">
        <f t="shared" si="2"/>
        <v>83.970000000000013</v>
      </c>
    </row>
    <row r="12" spans="1:75">
      <c r="A12" t="s">
        <v>54</v>
      </c>
      <c r="B12">
        <v>0</v>
      </c>
      <c r="C12">
        <v>34.125</v>
      </c>
      <c r="D12">
        <v>8.4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2.74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28.594000000000001</v>
      </c>
      <c r="AG12">
        <v>39.195599999999999</v>
      </c>
      <c r="AH12">
        <v>93.563599999999994</v>
      </c>
      <c r="AI12">
        <v>14.003</v>
      </c>
      <c r="AJ12">
        <v>0</v>
      </c>
      <c r="AK12">
        <v>38.07</v>
      </c>
      <c r="AL12">
        <v>58.1</v>
      </c>
      <c r="AM12">
        <v>0</v>
      </c>
      <c r="AN12">
        <v>0.84172000000000002</v>
      </c>
      <c r="AO12">
        <v>29.4</v>
      </c>
      <c r="AP12">
        <v>12.9381</v>
      </c>
      <c r="AQ12">
        <v>62.244</v>
      </c>
      <c r="AR12">
        <v>24.288</v>
      </c>
      <c r="AS12">
        <v>15.87336</v>
      </c>
      <c r="AT12">
        <v>9.3935999999999993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83.970000000000013</v>
      </c>
      <c r="BA12">
        <f t="shared" si="1"/>
        <v>2762.6553220000005</v>
      </c>
      <c r="BD12">
        <v>25.43</v>
      </c>
      <c r="BE12">
        <v>7.45</v>
      </c>
      <c r="BF12">
        <v>1.33</v>
      </c>
      <c r="BG12">
        <v>1.92</v>
      </c>
      <c r="BH12">
        <v>5.63</v>
      </c>
      <c r="BI12">
        <v>7.03</v>
      </c>
      <c r="BJ12">
        <v>3.21</v>
      </c>
      <c r="BK12">
        <v>3.9</v>
      </c>
      <c r="BL12">
        <v>2.0699999999999998</v>
      </c>
      <c r="BM12">
        <v>0</v>
      </c>
      <c r="BN12">
        <v>0.49</v>
      </c>
      <c r="BO12">
        <v>15.81</v>
      </c>
      <c r="BP12">
        <v>3.84</v>
      </c>
      <c r="BQ12">
        <v>4.28</v>
      </c>
      <c r="BR12">
        <v>1.1200000000000001</v>
      </c>
      <c r="BS12">
        <v>0.46</v>
      </c>
      <c r="BT12">
        <v>0</v>
      </c>
      <c r="BU12">
        <v>0</v>
      </c>
      <c r="BV12">
        <v>0</v>
      </c>
      <c r="BW12">
        <f t="shared" si="2"/>
        <v>83.970000000000013</v>
      </c>
    </row>
    <row r="13" spans="1:75">
      <c r="A13" t="s">
        <v>55</v>
      </c>
      <c r="B13">
        <v>0</v>
      </c>
      <c r="C13">
        <v>34.125</v>
      </c>
      <c r="D13">
        <v>8.4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2.74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14.04936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28.594000000000001</v>
      </c>
      <c r="AG13">
        <v>39.195599999999999</v>
      </c>
      <c r="AH13">
        <v>93.563599999999994</v>
      </c>
      <c r="AI13">
        <v>14.003</v>
      </c>
      <c r="AJ13">
        <v>0</v>
      </c>
      <c r="AK13">
        <v>38.07</v>
      </c>
      <c r="AL13">
        <v>83.664000000000001</v>
      </c>
      <c r="AM13">
        <v>0</v>
      </c>
      <c r="AN13">
        <v>0.84172000000000002</v>
      </c>
      <c r="AO13">
        <v>29.4</v>
      </c>
      <c r="AP13">
        <v>12.9381</v>
      </c>
      <c r="AQ13">
        <v>62.244</v>
      </c>
      <c r="AR13">
        <v>22.08</v>
      </c>
      <c r="AS13">
        <v>15.87336</v>
      </c>
      <c r="AT13">
        <v>9.3935999999999993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83.970000000000013</v>
      </c>
      <c r="BA13">
        <f t="shared" si="1"/>
        <v>2786.0113220000007</v>
      </c>
      <c r="BD13">
        <v>25.43</v>
      </c>
      <c r="BE13">
        <v>7.45</v>
      </c>
      <c r="BF13">
        <v>1.33</v>
      </c>
      <c r="BG13">
        <v>1.92</v>
      </c>
      <c r="BH13">
        <v>5.63</v>
      </c>
      <c r="BI13">
        <v>7.03</v>
      </c>
      <c r="BJ13">
        <v>3.21</v>
      </c>
      <c r="BK13">
        <v>3.9</v>
      </c>
      <c r="BL13">
        <v>2.0699999999999998</v>
      </c>
      <c r="BM13">
        <v>0</v>
      </c>
      <c r="BN13">
        <v>0.49</v>
      </c>
      <c r="BO13">
        <v>15.81</v>
      </c>
      <c r="BP13">
        <v>3.84</v>
      </c>
      <c r="BQ13">
        <v>4.28</v>
      </c>
      <c r="BR13">
        <v>1.1200000000000001</v>
      </c>
      <c r="BS13">
        <v>0.46</v>
      </c>
      <c r="BT13">
        <v>0</v>
      </c>
      <c r="BU13">
        <v>0</v>
      </c>
      <c r="BV13">
        <v>0</v>
      </c>
      <c r="BW13">
        <f t="shared" si="2"/>
        <v>83.970000000000013</v>
      </c>
    </row>
    <row r="14" spans="1:75">
      <c r="A14" t="s">
        <v>56</v>
      </c>
      <c r="B14">
        <v>0</v>
      </c>
      <c r="C14">
        <v>34.125</v>
      </c>
      <c r="D14">
        <v>8.4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2.74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14.04936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28.594000000000001</v>
      </c>
      <c r="AG14">
        <v>39.195599999999999</v>
      </c>
      <c r="AH14">
        <v>93.563599999999994</v>
      </c>
      <c r="AI14">
        <v>14.003</v>
      </c>
      <c r="AJ14">
        <v>0</v>
      </c>
      <c r="AK14">
        <v>38.07</v>
      </c>
      <c r="AL14">
        <v>83.664000000000001</v>
      </c>
      <c r="AM14">
        <v>0</v>
      </c>
      <c r="AN14">
        <v>0.84172000000000002</v>
      </c>
      <c r="AO14">
        <v>29.4</v>
      </c>
      <c r="AP14">
        <v>12.9381</v>
      </c>
      <c r="AQ14">
        <v>62.244</v>
      </c>
      <c r="AR14">
        <v>22.08</v>
      </c>
      <c r="AS14">
        <v>15.87336</v>
      </c>
      <c r="AT14">
        <v>9.3935999999999993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83.970000000000013</v>
      </c>
      <c r="BA14">
        <f t="shared" si="1"/>
        <v>2786.0113220000007</v>
      </c>
      <c r="BD14">
        <v>25.43</v>
      </c>
      <c r="BE14">
        <v>7.45</v>
      </c>
      <c r="BF14">
        <v>1.33</v>
      </c>
      <c r="BG14">
        <v>1.92</v>
      </c>
      <c r="BH14">
        <v>5.63</v>
      </c>
      <c r="BI14">
        <v>7.03</v>
      </c>
      <c r="BJ14">
        <v>3.21</v>
      </c>
      <c r="BK14">
        <v>3.9</v>
      </c>
      <c r="BL14">
        <v>2.0699999999999998</v>
      </c>
      <c r="BM14">
        <v>0</v>
      </c>
      <c r="BN14">
        <v>0.49</v>
      </c>
      <c r="BO14">
        <v>15.81</v>
      </c>
      <c r="BP14">
        <v>3.84</v>
      </c>
      <c r="BQ14">
        <v>4.28</v>
      </c>
      <c r="BR14">
        <v>1.1200000000000001</v>
      </c>
      <c r="BS14">
        <v>0.46</v>
      </c>
      <c r="BT14">
        <v>0</v>
      </c>
      <c r="BU14">
        <v>0</v>
      </c>
      <c r="BV14">
        <v>0</v>
      </c>
      <c r="BW14">
        <f t="shared" si="2"/>
        <v>83.970000000000013</v>
      </c>
    </row>
    <row r="15" spans="1:75">
      <c r="A15" t="s">
        <v>57</v>
      </c>
      <c r="B15">
        <v>0</v>
      </c>
      <c r="C15">
        <v>34.125</v>
      </c>
      <c r="D15">
        <v>8.4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2.74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14.04936</v>
      </c>
      <c r="AB15">
        <v>39.510120000000001</v>
      </c>
      <c r="AC15">
        <v>29.062808</v>
      </c>
      <c r="AD15">
        <v>36.544144000000003</v>
      </c>
      <c r="AE15">
        <v>49.436556000000003</v>
      </c>
      <c r="AF15">
        <v>28.594000000000001</v>
      </c>
      <c r="AG15">
        <v>39.195599999999999</v>
      </c>
      <c r="AH15">
        <v>71.403800000000004</v>
      </c>
      <c r="AI15">
        <v>14.003</v>
      </c>
      <c r="AJ15">
        <v>0</v>
      </c>
      <c r="AK15">
        <v>40.607999999999997</v>
      </c>
      <c r="AL15">
        <v>83.664000000000001</v>
      </c>
      <c r="AM15">
        <v>0</v>
      </c>
      <c r="AN15">
        <v>0.84172000000000002</v>
      </c>
      <c r="AO15">
        <v>29.4</v>
      </c>
      <c r="AP15">
        <v>11.529</v>
      </c>
      <c r="AQ15">
        <v>62.244</v>
      </c>
      <c r="AR15">
        <v>24.288</v>
      </c>
      <c r="AS15">
        <v>21.523199999999999</v>
      </c>
      <c r="AT15">
        <v>9.3935999999999993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83.970000000000013</v>
      </c>
      <c r="BA15">
        <f t="shared" si="1"/>
        <v>2772.8382620000011</v>
      </c>
      <c r="BD15">
        <v>25.43</v>
      </c>
      <c r="BE15">
        <v>7.45</v>
      </c>
      <c r="BF15">
        <v>1.33</v>
      </c>
      <c r="BG15">
        <v>1.92</v>
      </c>
      <c r="BH15">
        <v>5.63</v>
      </c>
      <c r="BI15">
        <v>7.03</v>
      </c>
      <c r="BJ15">
        <v>3.21</v>
      </c>
      <c r="BK15">
        <v>3.9</v>
      </c>
      <c r="BL15">
        <v>2.0699999999999998</v>
      </c>
      <c r="BM15">
        <v>0</v>
      </c>
      <c r="BN15">
        <v>0.49</v>
      </c>
      <c r="BO15">
        <v>15.81</v>
      </c>
      <c r="BP15">
        <v>3.84</v>
      </c>
      <c r="BQ15">
        <v>4.28</v>
      </c>
      <c r="BR15">
        <v>1.1200000000000001</v>
      </c>
      <c r="BS15">
        <v>0.46</v>
      </c>
      <c r="BT15">
        <v>0</v>
      </c>
      <c r="BU15">
        <v>0</v>
      </c>
      <c r="BV15">
        <v>0</v>
      </c>
      <c r="BW15">
        <f t="shared" si="2"/>
        <v>83.970000000000013</v>
      </c>
    </row>
    <row r="16" spans="1:75">
      <c r="A16" t="s">
        <v>58</v>
      </c>
      <c r="B16">
        <v>0</v>
      </c>
      <c r="C16">
        <v>34.125</v>
      </c>
      <c r="D16">
        <v>8.4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2.74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14.04936</v>
      </c>
      <c r="AB16">
        <v>39.510120000000001</v>
      </c>
      <c r="AC16">
        <v>29.062808</v>
      </c>
      <c r="AD16">
        <v>36.544144000000003</v>
      </c>
      <c r="AE16">
        <v>49.436556000000003</v>
      </c>
      <c r="AF16">
        <v>28.594000000000001</v>
      </c>
      <c r="AG16">
        <v>39.195599999999999</v>
      </c>
      <c r="AH16">
        <v>70.172700000000006</v>
      </c>
      <c r="AI16">
        <v>14.003</v>
      </c>
      <c r="AJ16">
        <v>0</v>
      </c>
      <c r="AK16">
        <v>40.607999999999997</v>
      </c>
      <c r="AL16">
        <v>83.664000000000001</v>
      </c>
      <c r="AM16">
        <v>0</v>
      </c>
      <c r="AN16">
        <v>0.84172000000000002</v>
      </c>
      <c r="AO16">
        <v>29.4</v>
      </c>
      <c r="AP16">
        <v>11.529</v>
      </c>
      <c r="AQ16">
        <v>62.244</v>
      </c>
      <c r="AR16">
        <v>24.288</v>
      </c>
      <c r="AS16">
        <v>21.523199999999999</v>
      </c>
      <c r="AT16">
        <v>9.3935999999999993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83.970000000000013</v>
      </c>
      <c r="BA16">
        <f t="shared" si="1"/>
        <v>2771.6071620000012</v>
      </c>
      <c r="BD16">
        <v>25.43</v>
      </c>
      <c r="BE16">
        <v>7.45</v>
      </c>
      <c r="BF16">
        <v>1.33</v>
      </c>
      <c r="BG16">
        <v>1.92</v>
      </c>
      <c r="BH16">
        <v>5.63</v>
      </c>
      <c r="BI16">
        <v>7.03</v>
      </c>
      <c r="BJ16">
        <v>3.21</v>
      </c>
      <c r="BK16">
        <v>3.9</v>
      </c>
      <c r="BL16">
        <v>2.0699999999999998</v>
      </c>
      <c r="BM16">
        <v>0</v>
      </c>
      <c r="BN16">
        <v>0.49</v>
      </c>
      <c r="BO16">
        <v>15.81</v>
      </c>
      <c r="BP16">
        <v>3.84</v>
      </c>
      <c r="BQ16">
        <v>4.28</v>
      </c>
      <c r="BR16">
        <v>1.1200000000000001</v>
      </c>
      <c r="BS16">
        <v>0.46</v>
      </c>
      <c r="BT16">
        <v>0</v>
      </c>
      <c r="BU16">
        <v>0</v>
      </c>
      <c r="BV16">
        <v>0</v>
      </c>
      <c r="BW16">
        <f t="shared" si="2"/>
        <v>83.970000000000013</v>
      </c>
    </row>
    <row r="17" spans="1:75">
      <c r="A17" t="s">
        <v>59</v>
      </c>
      <c r="B17">
        <v>0</v>
      </c>
      <c r="C17">
        <v>34.125</v>
      </c>
      <c r="D17">
        <v>8.4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2.74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14.04936</v>
      </c>
      <c r="AB17">
        <v>39.510120000000001</v>
      </c>
      <c r="AC17">
        <v>29.062808</v>
      </c>
      <c r="AD17">
        <v>36.544144000000003</v>
      </c>
      <c r="AE17">
        <v>49.436556000000003</v>
      </c>
      <c r="AF17">
        <v>28.594000000000001</v>
      </c>
      <c r="AG17">
        <v>39.195599999999999</v>
      </c>
      <c r="AH17">
        <v>70.172700000000006</v>
      </c>
      <c r="AI17">
        <v>3.1825000000000001</v>
      </c>
      <c r="AJ17">
        <v>0</v>
      </c>
      <c r="AK17">
        <v>40.607999999999997</v>
      </c>
      <c r="AL17">
        <v>83.664000000000001</v>
      </c>
      <c r="AM17">
        <v>0</v>
      </c>
      <c r="AN17">
        <v>0.84172000000000002</v>
      </c>
      <c r="AO17">
        <v>29.4</v>
      </c>
      <c r="AP17">
        <v>11.529</v>
      </c>
      <c r="AQ17">
        <v>62.244</v>
      </c>
      <c r="AR17">
        <v>24.288</v>
      </c>
      <c r="AS17">
        <v>15.87336</v>
      </c>
      <c r="AT17">
        <v>9.3935999999999993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83.970000000000013</v>
      </c>
      <c r="BA17">
        <f t="shared" si="1"/>
        <v>2755.1368220000008</v>
      </c>
      <c r="BD17">
        <v>25.43</v>
      </c>
      <c r="BE17">
        <v>7.45</v>
      </c>
      <c r="BF17">
        <v>1.33</v>
      </c>
      <c r="BG17">
        <v>1.92</v>
      </c>
      <c r="BH17">
        <v>5.63</v>
      </c>
      <c r="BI17">
        <v>7.03</v>
      </c>
      <c r="BJ17">
        <v>3.21</v>
      </c>
      <c r="BK17">
        <v>3.9</v>
      </c>
      <c r="BL17">
        <v>2.0699999999999998</v>
      </c>
      <c r="BM17">
        <v>0</v>
      </c>
      <c r="BN17">
        <v>0.49</v>
      </c>
      <c r="BO17">
        <v>15.81</v>
      </c>
      <c r="BP17">
        <v>3.84</v>
      </c>
      <c r="BQ17">
        <v>4.28</v>
      </c>
      <c r="BR17">
        <v>1.1200000000000001</v>
      </c>
      <c r="BS17">
        <v>0.46</v>
      </c>
      <c r="BT17">
        <v>0</v>
      </c>
      <c r="BU17">
        <v>0</v>
      </c>
      <c r="BV17">
        <v>0</v>
      </c>
      <c r="BW17">
        <f t="shared" si="2"/>
        <v>83.970000000000013</v>
      </c>
    </row>
    <row r="18" spans="1:75">
      <c r="A18" t="s">
        <v>60</v>
      </c>
      <c r="B18">
        <v>0</v>
      </c>
      <c r="C18">
        <v>34.125</v>
      </c>
      <c r="D18">
        <v>8.4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2.74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14.04936</v>
      </c>
      <c r="AB18">
        <v>39.510120000000001</v>
      </c>
      <c r="AC18">
        <v>29.062808</v>
      </c>
      <c r="AD18">
        <v>36.544144000000003</v>
      </c>
      <c r="AE18">
        <v>49.436556000000003</v>
      </c>
      <c r="AF18">
        <v>28.594000000000001</v>
      </c>
      <c r="AG18">
        <v>39.195599999999999</v>
      </c>
      <c r="AH18">
        <v>70.172700000000006</v>
      </c>
      <c r="AI18">
        <v>3.1825000000000001</v>
      </c>
      <c r="AJ18">
        <v>0</v>
      </c>
      <c r="AK18">
        <v>40.607999999999997</v>
      </c>
      <c r="AL18">
        <v>83.664000000000001</v>
      </c>
      <c r="AM18">
        <v>0</v>
      </c>
      <c r="AN18">
        <v>0.84172000000000002</v>
      </c>
      <c r="AO18">
        <v>29.4</v>
      </c>
      <c r="AP18">
        <v>11.529</v>
      </c>
      <c r="AQ18">
        <v>62.244</v>
      </c>
      <c r="AR18">
        <v>24.288</v>
      </c>
      <c r="AS18">
        <v>15.87336</v>
      </c>
      <c r="AT18">
        <v>9.3935999999999993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83.970000000000013</v>
      </c>
      <c r="BA18">
        <f t="shared" si="1"/>
        <v>2755.1368220000008</v>
      </c>
      <c r="BD18">
        <v>25.43</v>
      </c>
      <c r="BE18">
        <v>7.45</v>
      </c>
      <c r="BF18">
        <v>1.33</v>
      </c>
      <c r="BG18">
        <v>1.92</v>
      </c>
      <c r="BH18">
        <v>5.63</v>
      </c>
      <c r="BI18">
        <v>7.03</v>
      </c>
      <c r="BJ18">
        <v>3.21</v>
      </c>
      <c r="BK18">
        <v>3.9</v>
      </c>
      <c r="BL18">
        <v>2.0699999999999998</v>
      </c>
      <c r="BM18">
        <v>0</v>
      </c>
      <c r="BN18">
        <v>0.49</v>
      </c>
      <c r="BO18">
        <v>15.81</v>
      </c>
      <c r="BP18">
        <v>3.84</v>
      </c>
      <c r="BQ18">
        <v>4.28</v>
      </c>
      <c r="BR18">
        <v>1.1200000000000001</v>
      </c>
      <c r="BS18">
        <v>0.46</v>
      </c>
      <c r="BT18">
        <v>0</v>
      </c>
      <c r="BU18">
        <v>0</v>
      </c>
      <c r="BV18">
        <v>0</v>
      </c>
      <c r="BW18">
        <f t="shared" si="2"/>
        <v>83.970000000000013</v>
      </c>
    </row>
    <row r="19" spans="1:75">
      <c r="A19" t="s">
        <v>61</v>
      </c>
      <c r="B19">
        <v>0</v>
      </c>
      <c r="C19">
        <v>34.125</v>
      </c>
      <c r="D19">
        <v>8.4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2.74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14.04936</v>
      </c>
      <c r="AB19">
        <v>39.510120000000001</v>
      </c>
      <c r="AC19">
        <v>29.062808</v>
      </c>
      <c r="AD19">
        <v>36.544144000000003</v>
      </c>
      <c r="AE19">
        <v>49.436556000000003</v>
      </c>
      <c r="AF19">
        <v>28.594000000000001</v>
      </c>
      <c r="AG19">
        <v>39.195599999999999</v>
      </c>
      <c r="AH19">
        <v>70.172700000000006</v>
      </c>
      <c r="AI19">
        <v>3.1825000000000001</v>
      </c>
      <c r="AJ19">
        <v>0</v>
      </c>
      <c r="AK19">
        <v>42.130800000000001</v>
      </c>
      <c r="AL19">
        <v>69.72</v>
      </c>
      <c r="AM19">
        <v>0</v>
      </c>
      <c r="AN19">
        <v>0.84172000000000002</v>
      </c>
      <c r="AO19">
        <v>29.4</v>
      </c>
      <c r="AP19">
        <v>11.529</v>
      </c>
      <c r="AQ19">
        <v>62.244</v>
      </c>
      <c r="AR19">
        <v>17.664000000000001</v>
      </c>
      <c r="AS19">
        <v>15.87336</v>
      </c>
      <c r="AT19">
        <v>9.3935999999999993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83.930000000000021</v>
      </c>
      <c r="BA19">
        <f t="shared" si="1"/>
        <v>2736.0516220000004</v>
      </c>
      <c r="BD19">
        <v>25.43</v>
      </c>
      <c r="BE19">
        <v>7.45</v>
      </c>
      <c r="BF19">
        <v>1.33</v>
      </c>
      <c r="BG19">
        <v>1.92</v>
      </c>
      <c r="BH19">
        <v>5.63</v>
      </c>
      <c r="BI19">
        <v>7.03</v>
      </c>
      <c r="BJ19">
        <v>3.21</v>
      </c>
      <c r="BK19">
        <v>3.9</v>
      </c>
      <c r="BL19">
        <v>2.0699999999999998</v>
      </c>
      <c r="BM19">
        <v>0</v>
      </c>
      <c r="BN19">
        <v>0.49</v>
      </c>
      <c r="BO19">
        <v>15.81</v>
      </c>
      <c r="BP19">
        <v>3.84</v>
      </c>
      <c r="BQ19">
        <v>4.28</v>
      </c>
      <c r="BR19">
        <v>1.1200000000000001</v>
      </c>
      <c r="BS19">
        <v>0.42</v>
      </c>
      <c r="BT19">
        <v>0</v>
      </c>
      <c r="BU19">
        <v>0</v>
      </c>
      <c r="BV19">
        <v>0</v>
      </c>
      <c r="BW19">
        <f t="shared" si="2"/>
        <v>83.930000000000021</v>
      </c>
    </row>
    <row r="20" spans="1:75">
      <c r="A20" t="s">
        <v>62</v>
      </c>
      <c r="B20">
        <v>0</v>
      </c>
      <c r="C20">
        <v>34.125</v>
      </c>
      <c r="D20">
        <v>8.4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2.74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14.04936</v>
      </c>
      <c r="AB20">
        <v>39.510120000000001</v>
      </c>
      <c r="AC20">
        <v>29.062808</v>
      </c>
      <c r="AD20">
        <v>36.544144000000003</v>
      </c>
      <c r="AE20">
        <v>49.436556000000003</v>
      </c>
      <c r="AF20">
        <v>28.594000000000001</v>
      </c>
      <c r="AG20">
        <v>39.195599999999999</v>
      </c>
      <c r="AH20">
        <v>70.172700000000006</v>
      </c>
      <c r="AI20">
        <v>14.003</v>
      </c>
      <c r="AJ20">
        <v>0</v>
      </c>
      <c r="AK20">
        <v>42.130800000000001</v>
      </c>
      <c r="AL20">
        <v>69.72</v>
      </c>
      <c r="AM20">
        <v>0</v>
      </c>
      <c r="AN20">
        <v>0.84172000000000002</v>
      </c>
      <c r="AO20">
        <v>29.4</v>
      </c>
      <c r="AP20">
        <v>11.529</v>
      </c>
      <c r="AQ20">
        <v>46.683</v>
      </c>
      <c r="AR20">
        <v>17.664000000000001</v>
      </c>
      <c r="AS20">
        <v>15.87336</v>
      </c>
      <c r="AT20">
        <v>9.3935999999999993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83.930000000000021</v>
      </c>
      <c r="BA20">
        <f t="shared" si="1"/>
        <v>2731.3111220000005</v>
      </c>
      <c r="BD20">
        <v>25.43</v>
      </c>
      <c r="BE20">
        <v>7.45</v>
      </c>
      <c r="BF20">
        <v>1.33</v>
      </c>
      <c r="BG20">
        <v>1.92</v>
      </c>
      <c r="BH20">
        <v>5.63</v>
      </c>
      <c r="BI20">
        <v>7.03</v>
      </c>
      <c r="BJ20">
        <v>3.21</v>
      </c>
      <c r="BK20">
        <v>3.9</v>
      </c>
      <c r="BL20">
        <v>2.0699999999999998</v>
      </c>
      <c r="BM20">
        <v>0</v>
      </c>
      <c r="BN20">
        <v>0.49</v>
      </c>
      <c r="BO20">
        <v>15.81</v>
      </c>
      <c r="BP20">
        <v>3.84</v>
      </c>
      <c r="BQ20">
        <v>4.28</v>
      </c>
      <c r="BR20">
        <v>1.1200000000000001</v>
      </c>
      <c r="BS20">
        <v>0.42</v>
      </c>
      <c r="BT20">
        <v>0</v>
      </c>
      <c r="BU20">
        <v>0</v>
      </c>
      <c r="BV20">
        <v>0</v>
      </c>
      <c r="BW20">
        <f t="shared" si="2"/>
        <v>83.930000000000021</v>
      </c>
    </row>
    <row r="21" spans="1:75">
      <c r="A21" t="s">
        <v>63</v>
      </c>
      <c r="B21">
        <v>0</v>
      </c>
      <c r="C21">
        <v>34.125</v>
      </c>
      <c r="D21">
        <v>8.4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2.74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14.04936</v>
      </c>
      <c r="AB21">
        <v>39.510120000000001</v>
      </c>
      <c r="AC21">
        <v>29.062808</v>
      </c>
      <c r="AD21">
        <v>36.544144000000003</v>
      </c>
      <c r="AE21">
        <v>49.436556000000003</v>
      </c>
      <c r="AF21">
        <v>28.594000000000001</v>
      </c>
      <c r="AG21">
        <v>39.195599999999999</v>
      </c>
      <c r="AH21">
        <v>70.172700000000006</v>
      </c>
      <c r="AI21">
        <v>14.003</v>
      </c>
      <c r="AJ21">
        <v>0</v>
      </c>
      <c r="AK21">
        <v>42.130800000000001</v>
      </c>
      <c r="AL21">
        <v>69.72</v>
      </c>
      <c r="AM21">
        <v>0</v>
      </c>
      <c r="AN21">
        <v>0.84172000000000002</v>
      </c>
      <c r="AO21">
        <v>29.4</v>
      </c>
      <c r="AP21">
        <v>11.529</v>
      </c>
      <c r="AQ21">
        <v>46.683</v>
      </c>
      <c r="AR21">
        <v>17.664000000000001</v>
      </c>
      <c r="AS21">
        <v>15.87336</v>
      </c>
      <c r="AT21">
        <v>9.3935999999999993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83.990000000000023</v>
      </c>
      <c r="BA21">
        <f t="shared" si="1"/>
        <v>2731.3711220000009</v>
      </c>
      <c r="BD21">
        <v>25.43</v>
      </c>
      <c r="BE21">
        <v>7.45</v>
      </c>
      <c r="BF21">
        <v>1.33</v>
      </c>
      <c r="BG21">
        <v>1.92</v>
      </c>
      <c r="BH21">
        <v>5.63</v>
      </c>
      <c r="BI21">
        <v>7.03</v>
      </c>
      <c r="BJ21">
        <v>3.21</v>
      </c>
      <c r="BK21">
        <v>3.96</v>
      </c>
      <c r="BL21">
        <v>2.0699999999999998</v>
      </c>
      <c r="BM21">
        <v>0</v>
      </c>
      <c r="BN21">
        <v>0.49</v>
      </c>
      <c r="BO21">
        <v>15.81</v>
      </c>
      <c r="BP21">
        <v>3.84</v>
      </c>
      <c r="BQ21">
        <v>4.28</v>
      </c>
      <c r="BR21">
        <v>1.1200000000000001</v>
      </c>
      <c r="BS21">
        <v>0.42</v>
      </c>
      <c r="BT21">
        <v>0</v>
      </c>
      <c r="BU21">
        <v>0</v>
      </c>
      <c r="BV21">
        <v>0</v>
      </c>
      <c r="BW21">
        <f t="shared" si="2"/>
        <v>83.990000000000023</v>
      </c>
    </row>
    <row r="22" spans="1:75">
      <c r="A22" t="s">
        <v>64</v>
      </c>
      <c r="B22">
        <v>0</v>
      </c>
      <c r="C22">
        <v>34.125</v>
      </c>
      <c r="D22">
        <v>8.4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2.74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14.04936</v>
      </c>
      <c r="AB22">
        <v>39.510120000000001</v>
      </c>
      <c r="AC22">
        <v>29.062808</v>
      </c>
      <c r="AD22">
        <v>36.544144000000003</v>
      </c>
      <c r="AE22">
        <v>49.436556000000003</v>
      </c>
      <c r="AF22">
        <v>28.594000000000001</v>
      </c>
      <c r="AG22">
        <v>39.195599999999999</v>
      </c>
      <c r="AH22">
        <v>70.172700000000006</v>
      </c>
      <c r="AI22">
        <v>14.003</v>
      </c>
      <c r="AJ22">
        <v>0</v>
      </c>
      <c r="AK22">
        <v>42.130800000000001</v>
      </c>
      <c r="AL22">
        <v>69.72</v>
      </c>
      <c r="AM22">
        <v>0</v>
      </c>
      <c r="AN22">
        <v>0.84172000000000002</v>
      </c>
      <c r="AO22">
        <v>29.4</v>
      </c>
      <c r="AP22">
        <v>11.529</v>
      </c>
      <c r="AQ22">
        <v>46.683</v>
      </c>
      <c r="AR22">
        <v>17.664000000000001</v>
      </c>
      <c r="AS22">
        <v>15.87336</v>
      </c>
      <c r="AT22">
        <v>9.3935999999999993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83.990000000000023</v>
      </c>
      <c r="BA22">
        <f t="shared" si="1"/>
        <v>2737.9249220000006</v>
      </c>
      <c r="BD22">
        <v>25.43</v>
      </c>
      <c r="BE22">
        <v>7.45</v>
      </c>
      <c r="BF22">
        <v>1.33</v>
      </c>
      <c r="BG22">
        <v>1.92</v>
      </c>
      <c r="BH22">
        <v>5.63</v>
      </c>
      <c r="BI22">
        <v>7.03</v>
      </c>
      <c r="BJ22">
        <v>3.21</v>
      </c>
      <c r="BK22">
        <v>3.96</v>
      </c>
      <c r="BL22">
        <v>2.0699999999999998</v>
      </c>
      <c r="BM22">
        <v>0</v>
      </c>
      <c r="BN22">
        <v>0.49</v>
      </c>
      <c r="BO22">
        <v>15.81</v>
      </c>
      <c r="BP22">
        <v>3.84</v>
      </c>
      <c r="BQ22">
        <v>4.28</v>
      </c>
      <c r="BR22">
        <v>1.1200000000000001</v>
      </c>
      <c r="BS22">
        <v>0.42</v>
      </c>
      <c r="BT22">
        <v>0</v>
      </c>
      <c r="BU22">
        <v>0</v>
      </c>
      <c r="BV22">
        <v>0</v>
      </c>
      <c r="BW22">
        <f t="shared" si="2"/>
        <v>83.990000000000023</v>
      </c>
    </row>
    <row r="23" spans="1:75">
      <c r="A23" t="s">
        <v>65</v>
      </c>
      <c r="B23">
        <v>0</v>
      </c>
      <c r="C23">
        <v>34.125</v>
      </c>
      <c r="D23">
        <v>8.4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2.74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28.045000000000002</v>
      </c>
      <c r="AB23">
        <v>39.510120000000001</v>
      </c>
      <c r="AC23">
        <v>29.062808</v>
      </c>
      <c r="AD23">
        <v>36.544144000000003</v>
      </c>
      <c r="AE23">
        <v>49.436556000000003</v>
      </c>
      <c r="AF23">
        <v>28.594000000000001</v>
      </c>
      <c r="AG23">
        <v>39.195599999999999</v>
      </c>
      <c r="AH23">
        <v>93.563599999999994</v>
      </c>
      <c r="AI23">
        <v>14.003</v>
      </c>
      <c r="AJ23">
        <v>0</v>
      </c>
      <c r="AK23">
        <v>42.130800000000001</v>
      </c>
      <c r="AL23">
        <v>69.72</v>
      </c>
      <c r="AM23">
        <v>0</v>
      </c>
      <c r="AN23">
        <v>0.84172000000000002</v>
      </c>
      <c r="AO23">
        <v>29.4</v>
      </c>
      <c r="AP23">
        <v>11.529</v>
      </c>
      <c r="AQ23">
        <v>46.683</v>
      </c>
      <c r="AR23">
        <v>22.08</v>
      </c>
      <c r="AS23">
        <v>15.87336</v>
      </c>
      <c r="AT23">
        <v>9.3935999999999993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84.15</v>
      </c>
      <c r="BA23">
        <f t="shared" si="1"/>
        <v>2779.8874620000001</v>
      </c>
      <c r="BD23">
        <v>25.43</v>
      </c>
      <c r="BE23">
        <v>7.45</v>
      </c>
      <c r="BF23">
        <v>1.33</v>
      </c>
      <c r="BG23">
        <v>1.92</v>
      </c>
      <c r="BH23">
        <v>5.63</v>
      </c>
      <c r="BI23">
        <v>7.03</v>
      </c>
      <c r="BJ23">
        <v>3.21</v>
      </c>
      <c r="BK23">
        <v>4.08</v>
      </c>
      <c r="BL23">
        <v>2.0699999999999998</v>
      </c>
      <c r="BM23">
        <v>0</v>
      </c>
      <c r="BN23">
        <v>0.49</v>
      </c>
      <c r="BO23">
        <v>15.81</v>
      </c>
      <c r="BP23">
        <v>3.84</v>
      </c>
      <c r="BQ23">
        <v>4.28</v>
      </c>
      <c r="BR23">
        <v>1.1200000000000001</v>
      </c>
      <c r="BS23">
        <v>0.46</v>
      </c>
      <c r="BT23">
        <v>0</v>
      </c>
      <c r="BU23">
        <v>0</v>
      </c>
      <c r="BV23">
        <v>0</v>
      </c>
      <c r="BW23">
        <f t="shared" si="2"/>
        <v>84.15</v>
      </c>
    </row>
    <row r="24" spans="1:75">
      <c r="A24" t="s">
        <v>66</v>
      </c>
      <c r="B24">
        <v>0</v>
      </c>
      <c r="C24">
        <v>34.125</v>
      </c>
      <c r="D24">
        <v>8.4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2.74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28.045000000000002</v>
      </c>
      <c r="AB24">
        <v>39.510120000000001</v>
      </c>
      <c r="AC24">
        <v>29.062808</v>
      </c>
      <c r="AD24">
        <v>36.544144000000003</v>
      </c>
      <c r="AE24">
        <v>49.436556000000003</v>
      </c>
      <c r="AF24">
        <v>28.594000000000001</v>
      </c>
      <c r="AG24">
        <v>39.195599999999999</v>
      </c>
      <c r="AH24">
        <v>93.563599999999994</v>
      </c>
      <c r="AI24">
        <v>14.003</v>
      </c>
      <c r="AJ24">
        <v>0</v>
      </c>
      <c r="AK24">
        <v>42.130800000000001</v>
      </c>
      <c r="AL24">
        <v>69.72</v>
      </c>
      <c r="AM24">
        <v>0</v>
      </c>
      <c r="AN24">
        <v>0.84172000000000002</v>
      </c>
      <c r="AO24">
        <v>29.4</v>
      </c>
      <c r="AP24">
        <v>11.529</v>
      </c>
      <c r="AQ24">
        <v>46.683</v>
      </c>
      <c r="AR24">
        <v>22.08</v>
      </c>
      <c r="AS24">
        <v>15.87336</v>
      </c>
      <c r="AT24">
        <v>9.3935999999999993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84.15</v>
      </c>
      <c r="BA24">
        <f t="shared" si="1"/>
        <v>2779.8874620000001</v>
      </c>
      <c r="BD24">
        <v>25.43</v>
      </c>
      <c r="BE24">
        <v>7.45</v>
      </c>
      <c r="BF24">
        <v>1.33</v>
      </c>
      <c r="BG24">
        <v>1.92</v>
      </c>
      <c r="BH24">
        <v>5.63</v>
      </c>
      <c r="BI24">
        <v>7.03</v>
      </c>
      <c r="BJ24">
        <v>3.21</v>
      </c>
      <c r="BK24">
        <v>4.08</v>
      </c>
      <c r="BL24">
        <v>2.0699999999999998</v>
      </c>
      <c r="BM24">
        <v>0</v>
      </c>
      <c r="BN24">
        <v>0.49</v>
      </c>
      <c r="BO24">
        <v>15.81</v>
      </c>
      <c r="BP24">
        <v>3.84</v>
      </c>
      <c r="BQ24">
        <v>4.28</v>
      </c>
      <c r="BR24">
        <v>1.1200000000000001</v>
      </c>
      <c r="BS24">
        <v>0.46</v>
      </c>
      <c r="BT24">
        <v>0</v>
      </c>
      <c r="BU24">
        <v>0</v>
      </c>
      <c r="BV24">
        <v>0</v>
      </c>
      <c r="BW24">
        <f t="shared" si="2"/>
        <v>84.15</v>
      </c>
    </row>
    <row r="25" spans="1:75">
      <c r="A25" t="s">
        <v>67</v>
      </c>
      <c r="B25">
        <v>0</v>
      </c>
      <c r="C25">
        <v>34.125</v>
      </c>
      <c r="D25">
        <v>8.4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2.74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28.045000000000002</v>
      </c>
      <c r="AB25">
        <v>39.510120000000001</v>
      </c>
      <c r="AC25">
        <v>29.062808</v>
      </c>
      <c r="AD25">
        <v>36.544144000000003</v>
      </c>
      <c r="AE25">
        <v>49.436556000000003</v>
      </c>
      <c r="AF25">
        <v>28.594000000000001</v>
      </c>
      <c r="AG25">
        <v>39.195599999999999</v>
      </c>
      <c r="AH25">
        <v>93.563599999999994</v>
      </c>
      <c r="AI25">
        <v>6.3650000000000002</v>
      </c>
      <c r="AJ25">
        <v>0</v>
      </c>
      <c r="AK25">
        <v>42.130800000000001</v>
      </c>
      <c r="AL25">
        <v>69.72</v>
      </c>
      <c r="AM25">
        <v>0</v>
      </c>
      <c r="AN25">
        <v>0.84172000000000002</v>
      </c>
      <c r="AO25">
        <v>29.4</v>
      </c>
      <c r="AP25">
        <v>11.529</v>
      </c>
      <c r="AQ25">
        <v>46.683</v>
      </c>
      <c r="AR25">
        <v>22.08</v>
      </c>
      <c r="AS25">
        <v>15.87336</v>
      </c>
      <c r="AT25">
        <v>9.3935999999999993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84.15</v>
      </c>
      <c r="BA25">
        <f t="shared" si="1"/>
        <v>2772.2494619999998</v>
      </c>
      <c r="BD25">
        <v>25.43</v>
      </c>
      <c r="BE25">
        <v>7.45</v>
      </c>
      <c r="BF25">
        <v>1.33</v>
      </c>
      <c r="BG25">
        <v>1.92</v>
      </c>
      <c r="BH25">
        <v>5.63</v>
      </c>
      <c r="BI25">
        <v>7.03</v>
      </c>
      <c r="BJ25">
        <v>3.21</v>
      </c>
      <c r="BK25">
        <v>4.08</v>
      </c>
      <c r="BL25">
        <v>2.0699999999999998</v>
      </c>
      <c r="BM25">
        <v>0</v>
      </c>
      <c r="BN25">
        <v>0.49</v>
      </c>
      <c r="BO25">
        <v>15.81</v>
      </c>
      <c r="BP25">
        <v>3.84</v>
      </c>
      <c r="BQ25">
        <v>4.28</v>
      </c>
      <c r="BR25">
        <v>1.1200000000000001</v>
      </c>
      <c r="BS25">
        <v>0.46</v>
      </c>
      <c r="BT25">
        <v>0</v>
      </c>
      <c r="BU25">
        <v>0</v>
      </c>
      <c r="BV25">
        <v>0</v>
      </c>
      <c r="BW25">
        <f t="shared" si="2"/>
        <v>84.15</v>
      </c>
    </row>
    <row r="26" spans="1:75">
      <c r="A26" t="s">
        <v>68</v>
      </c>
      <c r="B26">
        <v>0</v>
      </c>
      <c r="C26">
        <v>34.125</v>
      </c>
      <c r="D26">
        <v>8.4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2.74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28.045000000000002</v>
      </c>
      <c r="AB26">
        <v>39.510120000000001</v>
      </c>
      <c r="AC26">
        <v>29.062808</v>
      </c>
      <c r="AD26">
        <v>36.544144000000003</v>
      </c>
      <c r="AE26">
        <v>49.436556000000003</v>
      </c>
      <c r="AF26">
        <v>28.594000000000001</v>
      </c>
      <c r="AG26">
        <v>39.195599999999999</v>
      </c>
      <c r="AH26">
        <v>93.563599999999994</v>
      </c>
      <c r="AI26">
        <v>6.3650000000000002</v>
      </c>
      <c r="AJ26">
        <v>0</v>
      </c>
      <c r="AK26">
        <v>42.130800000000001</v>
      </c>
      <c r="AL26">
        <v>69.72</v>
      </c>
      <c r="AM26">
        <v>0</v>
      </c>
      <c r="AN26">
        <v>0.84172000000000002</v>
      </c>
      <c r="AO26">
        <v>29.4</v>
      </c>
      <c r="AP26">
        <v>11.529</v>
      </c>
      <c r="AQ26">
        <v>46.683</v>
      </c>
      <c r="AR26">
        <v>22.08</v>
      </c>
      <c r="AS26">
        <v>15.87336</v>
      </c>
      <c r="AT26">
        <v>9.3935999999999993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84.27000000000001</v>
      </c>
      <c r="BA26">
        <f t="shared" si="1"/>
        <v>2772.3694619999997</v>
      </c>
      <c r="BD26">
        <v>25.43</v>
      </c>
      <c r="BE26">
        <v>7.45</v>
      </c>
      <c r="BF26">
        <v>1.33</v>
      </c>
      <c r="BG26">
        <v>1.92</v>
      </c>
      <c r="BH26">
        <v>5.63</v>
      </c>
      <c r="BI26">
        <v>7.03</v>
      </c>
      <c r="BJ26">
        <v>3.21</v>
      </c>
      <c r="BK26">
        <v>4.1500000000000004</v>
      </c>
      <c r="BL26">
        <v>2.12</v>
      </c>
      <c r="BM26">
        <v>0</v>
      </c>
      <c r="BN26">
        <v>0.49</v>
      </c>
      <c r="BO26">
        <v>15.81</v>
      </c>
      <c r="BP26">
        <v>3.84</v>
      </c>
      <c r="BQ26">
        <v>4.28</v>
      </c>
      <c r="BR26">
        <v>1.1200000000000001</v>
      </c>
      <c r="BS26">
        <v>0.46</v>
      </c>
      <c r="BT26">
        <v>0</v>
      </c>
      <c r="BU26">
        <v>0</v>
      </c>
      <c r="BV26">
        <v>0</v>
      </c>
      <c r="BW26">
        <f t="shared" si="2"/>
        <v>84.27000000000001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28.045000000000002</v>
      </c>
      <c r="AB27">
        <v>39.510120000000001</v>
      </c>
      <c r="AC27">
        <v>29.062808</v>
      </c>
      <c r="AD27">
        <v>36.544144000000003</v>
      </c>
      <c r="AE27">
        <v>49.436556000000003</v>
      </c>
      <c r="AF27">
        <v>18.734000000000002</v>
      </c>
      <c r="AG27">
        <v>39.195599999999999</v>
      </c>
      <c r="AH27">
        <v>93.563599999999994</v>
      </c>
      <c r="AI27">
        <v>11.457000000000001</v>
      </c>
      <c r="AJ27">
        <v>0</v>
      </c>
      <c r="AK27">
        <v>43.780500000000004</v>
      </c>
      <c r="AL27">
        <v>69.72</v>
      </c>
      <c r="AM27">
        <v>0</v>
      </c>
      <c r="AN27">
        <v>0.84172000000000002</v>
      </c>
      <c r="AO27">
        <v>19.11</v>
      </c>
      <c r="AP27">
        <v>11.529</v>
      </c>
      <c r="AQ27">
        <v>46.683</v>
      </c>
      <c r="AR27">
        <v>22.08</v>
      </c>
      <c r="AS27">
        <v>15.87336</v>
      </c>
      <c r="AT27">
        <v>9.3935999999999993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84.019999999999982</v>
      </c>
      <c r="BA27">
        <f t="shared" si="1"/>
        <v>2758.7111619999996</v>
      </c>
      <c r="BD27">
        <v>24.07</v>
      </c>
      <c r="BE27">
        <v>7.63</v>
      </c>
      <c r="BF27">
        <v>1.26</v>
      </c>
      <c r="BG27">
        <v>1.98</v>
      </c>
      <c r="BH27">
        <v>5.81</v>
      </c>
      <c r="BI27">
        <v>7.17</v>
      </c>
      <c r="BJ27">
        <v>3.11</v>
      </c>
      <c r="BK27">
        <v>4.1500000000000004</v>
      </c>
      <c r="BL27">
        <v>2.21</v>
      </c>
      <c r="BM27">
        <v>0</v>
      </c>
      <c r="BN27">
        <v>0.5</v>
      </c>
      <c r="BO27">
        <v>16.21</v>
      </c>
      <c r="BP27">
        <v>3.98</v>
      </c>
      <c r="BQ27">
        <v>4.41</v>
      </c>
      <c r="BR27">
        <v>1.07</v>
      </c>
      <c r="BS27">
        <v>0.46</v>
      </c>
      <c r="BT27">
        <v>0</v>
      </c>
      <c r="BU27">
        <v>0</v>
      </c>
      <c r="BV27">
        <v>0</v>
      </c>
      <c r="BW27">
        <f t="shared" si="2"/>
        <v>84.019999999999982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28.045000000000002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18.734000000000002</v>
      </c>
      <c r="AG28">
        <v>39.195599999999999</v>
      </c>
      <c r="AH28">
        <v>93.563599999999994</v>
      </c>
      <c r="AI28">
        <v>48.883200000000002</v>
      </c>
      <c r="AJ28">
        <v>0</v>
      </c>
      <c r="AK28">
        <v>43.780500000000004</v>
      </c>
      <c r="AL28">
        <v>69.72</v>
      </c>
      <c r="AM28">
        <v>0</v>
      </c>
      <c r="AN28">
        <v>0.84172000000000002</v>
      </c>
      <c r="AO28">
        <v>19.11</v>
      </c>
      <c r="AP28">
        <v>11.529</v>
      </c>
      <c r="AQ28">
        <v>46.683</v>
      </c>
      <c r="AR28">
        <v>22.08</v>
      </c>
      <c r="AS28">
        <v>15.87336</v>
      </c>
      <c r="AT28">
        <v>9.3935999999999993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84.019999999999982</v>
      </c>
      <c r="BA28">
        <f t="shared" si="1"/>
        <v>2796.1373619999999</v>
      </c>
      <c r="BD28">
        <v>24.07</v>
      </c>
      <c r="BE28">
        <v>7.63</v>
      </c>
      <c r="BF28">
        <v>1.26</v>
      </c>
      <c r="BG28">
        <v>1.98</v>
      </c>
      <c r="BH28">
        <v>5.81</v>
      </c>
      <c r="BI28">
        <v>7.17</v>
      </c>
      <c r="BJ28">
        <v>3.11</v>
      </c>
      <c r="BK28">
        <v>4.1500000000000004</v>
      </c>
      <c r="BL28">
        <v>2.21</v>
      </c>
      <c r="BM28">
        <v>0</v>
      </c>
      <c r="BN28">
        <v>0.5</v>
      </c>
      <c r="BO28">
        <v>16.21</v>
      </c>
      <c r="BP28">
        <v>3.98</v>
      </c>
      <c r="BQ28">
        <v>4.41</v>
      </c>
      <c r="BR28">
        <v>1.07</v>
      </c>
      <c r="BS28">
        <v>0.46</v>
      </c>
      <c r="BT28">
        <v>0</v>
      </c>
      <c r="BU28">
        <v>0</v>
      </c>
      <c r="BV28">
        <v>0</v>
      </c>
      <c r="BW28">
        <f t="shared" si="2"/>
        <v>84.019999999999982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28.045000000000002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18.734000000000002</v>
      </c>
      <c r="AG29">
        <v>39.195599999999999</v>
      </c>
      <c r="AH29">
        <v>93.563599999999994</v>
      </c>
      <c r="AI29">
        <v>48.883200000000002</v>
      </c>
      <c r="AJ29">
        <v>0</v>
      </c>
      <c r="AK29">
        <v>43.780500000000004</v>
      </c>
      <c r="AL29">
        <v>60.423999999999999</v>
      </c>
      <c r="AM29">
        <v>0</v>
      </c>
      <c r="AN29">
        <v>0.84172000000000002</v>
      </c>
      <c r="AO29">
        <v>19.11</v>
      </c>
      <c r="AP29">
        <v>11.529</v>
      </c>
      <c r="AQ29">
        <v>46.683</v>
      </c>
      <c r="AR29">
        <v>52.991999999999997</v>
      </c>
      <c r="AS29">
        <v>15.87336</v>
      </c>
      <c r="AT29">
        <v>9.3935999999999993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84.139999999999986</v>
      </c>
      <c r="BA29">
        <f t="shared" si="1"/>
        <v>2817.8733620000003</v>
      </c>
      <c r="BD29">
        <v>24.07</v>
      </c>
      <c r="BE29">
        <v>7.63</v>
      </c>
      <c r="BF29">
        <v>1.26</v>
      </c>
      <c r="BG29">
        <v>1.98</v>
      </c>
      <c r="BH29">
        <v>5.81</v>
      </c>
      <c r="BI29">
        <v>7.17</v>
      </c>
      <c r="BJ29">
        <v>3.11</v>
      </c>
      <c r="BK29">
        <v>4.2699999999999996</v>
      </c>
      <c r="BL29">
        <v>2.21</v>
      </c>
      <c r="BM29">
        <v>0</v>
      </c>
      <c r="BN29">
        <v>0.5</v>
      </c>
      <c r="BO29">
        <v>16.21</v>
      </c>
      <c r="BP29">
        <v>3.98</v>
      </c>
      <c r="BQ29">
        <v>4.41</v>
      </c>
      <c r="BR29">
        <v>1.07</v>
      </c>
      <c r="BS29">
        <v>0.46</v>
      </c>
      <c r="BT29">
        <v>0</v>
      </c>
      <c r="BU29">
        <v>0</v>
      </c>
      <c r="BV29">
        <v>0</v>
      </c>
      <c r="BW29">
        <f t="shared" si="2"/>
        <v>84.139999999999986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28.045000000000002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18.734000000000002</v>
      </c>
      <c r="AG30">
        <v>39.195599999999999</v>
      </c>
      <c r="AH30">
        <v>93.563599999999994</v>
      </c>
      <c r="AI30">
        <v>48.883200000000002</v>
      </c>
      <c r="AJ30">
        <v>0</v>
      </c>
      <c r="AK30">
        <v>43.780500000000004</v>
      </c>
      <c r="AL30">
        <v>60.423999999999999</v>
      </c>
      <c r="AM30">
        <v>0</v>
      </c>
      <c r="AN30">
        <v>0.84172000000000002</v>
      </c>
      <c r="AO30">
        <v>19.11</v>
      </c>
      <c r="AP30">
        <v>11.529</v>
      </c>
      <c r="AQ30">
        <v>31.122</v>
      </c>
      <c r="AR30">
        <v>52.991999999999997</v>
      </c>
      <c r="AS30">
        <v>32.553840000000001</v>
      </c>
      <c r="AT30">
        <v>9.3935999999999993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84.139999999999986</v>
      </c>
      <c r="BA30">
        <f t="shared" si="1"/>
        <v>2818.9928420000001</v>
      </c>
      <c r="BD30">
        <v>24.07</v>
      </c>
      <c r="BE30">
        <v>7.63</v>
      </c>
      <c r="BF30">
        <v>1.26</v>
      </c>
      <c r="BG30">
        <v>1.98</v>
      </c>
      <c r="BH30">
        <v>5.81</v>
      </c>
      <c r="BI30">
        <v>7.17</v>
      </c>
      <c r="BJ30">
        <v>3.11</v>
      </c>
      <c r="BK30">
        <v>4.2699999999999996</v>
      </c>
      <c r="BL30">
        <v>2.21</v>
      </c>
      <c r="BM30">
        <v>0</v>
      </c>
      <c r="BN30">
        <v>0.5</v>
      </c>
      <c r="BO30">
        <v>16.21</v>
      </c>
      <c r="BP30">
        <v>3.98</v>
      </c>
      <c r="BQ30">
        <v>4.41</v>
      </c>
      <c r="BR30">
        <v>1.07</v>
      </c>
      <c r="BS30">
        <v>0.46</v>
      </c>
      <c r="BT30">
        <v>0</v>
      </c>
      <c r="BU30">
        <v>0</v>
      </c>
      <c r="BV30">
        <v>0</v>
      </c>
      <c r="BW30">
        <f t="shared" si="2"/>
        <v>84.139999999999986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28.045000000000002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18.734000000000002</v>
      </c>
      <c r="AG31">
        <v>39.195599999999999</v>
      </c>
      <c r="AH31">
        <v>93.563599999999994</v>
      </c>
      <c r="AI31">
        <v>48.883200000000002</v>
      </c>
      <c r="AJ31">
        <v>0</v>
      </c>
      <c r="AK31">
        <v>43.780500000000004</v>
      </c>
      <c r="AL31">
        <v>60.423999999999999</v>
      </c>
      <c r="AM31">
        <v>0</v>
      </c>
      <c r="AN31">
        <v>0.84172000000000002</v>
      </c>
      <c r="AO31">
        <v>19.11</v>
      </c>
      <c r="AP31">
        <v>11.529</v>
      </c>
      <c r="AQ31">
        <v>31.122</v>
      </c>
      <c r="AR31">
        <v>24.288</v>
      </c>
      <c r="AS31">
        <v>32.553840000000001</v>
      </c>
      <c r="AT31">
        <v>9.3935999999999993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84.059999999999988</v>
      </c>
      <c r="BA31">
        <f t="shared" si="1"/>
        <v>2790.208842</v>
      </c>
      <c r="BD31">
        <v>24.07</v>
      </c>
      <c r="BE31">
        <v>7.63</v>
      </c>
      <c r="BF31">
        <v>1.26</v>
      </c>
      <c r="BG31">
        <v>1.98</v>
      </c>
      <c r="BH31">
        <v>5.81</v>
      </c>
      <c r="BI31">
        <v>7.17</v>
      </c>
      <c r="BJ31">
        <v>3.11</v>
      </c>
      <c r="BK31">
        <v>4.22</v>
      </c>
      <c r="BL31">
        <v>2.1800000000000002</v>
      </c>
      <c r="BM31">
        <v>0</v>
      </c>
      <c r="BN31">
        <v>0.5</v>
      </c>
      <c r="BO31">
        <v>16.21</v>
      </c>
      <c r="BP31">
        <v>3.98</v>
      </c>
      <c r="BQ31">
        <v>4.41</v>
      </c>
      <c r="BR31">
        <v>1.07</v>
      </c>
      <c r="BS31">
        <v>0.46</v>
      </c>
      <c r="BT31">
        <v>0</v>
      </c>
      <c r="BU31">
        <v>0</v>
      </c>
      <c r="BV31">
        <v>0</v>
      </c>
      <c r="BW31">
        <f t="shared" si="2"/>
        <v>84.059999999999988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28.045000000000002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18.734000000000002</v>
      </c>
      <c r="AG32">
        <v>39.195599999999999</v>
      </c>
      <c r="AH32">
        <v>93.563599999999994</v>
      </c>
      <c r="AI32">
        <v>48.883200000000002</v>
      </c>
      <c r="AJ32">
        <v>0</v>
      </c>
      <c r="AK32">
        <v>43.780500000000004</v>
      </c>
      <c r="AL32">
        <v>60.423999999999999</v>
      </c>
      <c r="AM32">
        <v>0</v>
      </c>
      <c r="AN32">
        <v>0.84172000000000002</v>
      </c>
      <c r="AO32">
        <v>19.11</v>
      </c>
      <c r="AP32">
        <v>11.529</v>
      </c>
      <c r="AQ32">
        <v>31.122</v>
      </c>
      <c r="AR32">
        <v>24.288</v>
      </c>
      <c r="AS32">
        <v>32.553840000000001</v>
      </c>
      <c r="AT32">
        <v>9.3935999999999993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84.059999999999988</v>
      </c>
      <c r="BA32">
        <f t="shared" si="1"/>
        <v>2790.208842</v>
      </c>
      <c r="BD32">
        <v>24.07</v>
      </c>
      <c r="BE32">
        <v>7.63</v>
      </c>
      <c r="BF32">
        <v>1.26</v>
      </c>
      <c r="BG32">
        <v>1.98</v>
      </c>
      <c r="BH32">
        <v>5.81</v>
      </c>
      <c r="BI32">
        <v>7.17</v>
      </c>
      <c r="BJ32">
        <v>3.11</v>
      </c>
      <c r="BK32">
        <v>4.22</v>
      </c>
      <c r="BL32">
        <v>2.1800000000000002</v>
      </c>
      <c r="BM32">
        <v>0</v>
      </c>
      <c r="BN32">
        <v>0.5</v>
      </c>
      <c r="BO32">
        <v>16.21</v>
      </c>
      <c r="BP32">
        <v>3.98</v>
      </c>
      <c r="BQ32">
        <v>4.41</v>
      </c>
      <c r="BR32">
        <v>1.07</v>
      </c>
      <c r="BS32">
        <v>0.46</v>
      </c>
      <c r="BT32">
        <v>0</v>
      </c>
      <c r="BU32">
        <v>0</v>
      </c>
      <c r="BV32">
        <v>0</v>
      </c>
      <c r="BW32">
        <f t="shared" si="2"/>
        <v>84.059999999999988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28.045000000000002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18.734000000000002</v>
      </c>
      <c r="AG33">
        <v>39.195599999999999</v>
      </c>
      <c r="AH33">
        <v>93.563599999999994</v>
      </c>
      <c r="AI33">
        <v>48.883200000000002</v>
      </c>
      <c r="AJ33">
        <v>0</v>
      </c>
      <c r="AK33">
        <v>43.780500000000004</v>
      </c>
      <c r="AL33">
        <v>60.423999999999999</v>
      </c>
      <c r="AM33">
        <v>0</v>
      </c>
      <c r="AN33">
        <v>0.84172000000000002</v>
      </c>
      <c r="AO33">
        <v>19.11</v>
      </c>
      <c r="AP33">
        <v>11.529</v>
      </c>
      <c r="AQ33">
        <v>31.122</v>
      </c>
      <c r="AR33">
        <v>24.288</v>
      </c>
      <c r="AS33">
        <v>15.87336</v>
      </c>
      <c r="AT33">
        <v>9.3935999999999993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84.059999999999988</v>
      </c>
      <c r="BA33">
        <f t="shared" si="1"/>
        <v>2773.528362</v>
      </c>
      <c r="BD33">
        <v>24.07</v>
      </c>
      <c r="BE33">
        <v>7.63</v>
      </c>
      <c r="BF33">
        <v>1.26</v>
      </c>
      <c r="BG33">
        <v>1.98</v>
      </c>
      <c r="BH33">
        <v>5.81</v>
      </c>
      <c r="BI33">
        <v>7.17</v>
      </c>
      <c r="BJ33">
        <v>3.11</v>
      </c>
      <c r="BK33">
        <v>4.22</v>
      </c>
      <c r="BL33">
        <v>2.1800000000000002</v>
      </c>
      <c r="BM33">
        <v>0</v>
      </c>
      <c r="BN33">
        <v>0.5</v>
      </c>
      <c r="BO33">
        <v>16.21</v>
      </c>
      <c r="BP33">
        <v>3.98</v>
      </c>
      <c r="BQ33">
        <v>4.41</v>
      </c>
      <c r="BR33">
        <v>1.07</v>
      </c>
      <c r="BS33">
        <v>0.46</v>
      </c>
      <c r="BT33">
        <v>0</v>
      </c>
      <c r="BU33">
        <v>0</v>
      </c>
      <c r="BV33">
        <v>0</v>
      </c>
      <c r="BW33">
        <f t="shared" si="2"/>
        <v>84.059999999999988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28.045000000000002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18.734000000000002</v>
      </c>
      <c r="AG34">
        <v>39.195599999999999</v>
      </c>
      <c r="AH34">
        <v>93.563599999999994</v>
      </c>
      <c r="AI34">
        <v>14.003</v>
      </c>
      <c r="AJ34">
        <v>0</v>
      </c>
      <c r="AK34">
        <v>43.780500000000004</v>
      </c>
      <c r="AL34">
        <v>60.423999999999999</v>
      </c>
      <c r="AM34">
        <v>0</v>
      </c>
      <c r="AN34">
        <v>0.84172000000000002</v>
      </c>
      <c r="AO34">
        <v>19.11</v>
      </c>
      <c r="AP34">
        <v>11.529</v>
      </c>
      <c r="AQ34">
        <v>15.561</v>
      </c>
      <c r="AR34">
        <v>24.288</v>
      </c>
      <c r="AS34">
        <v>15.87336</v>
      </c>
      <c r="AT34">
        <v>9.3935999999999993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84.059999999999988</v>
      </c>
      <c r="BA34">
        <f t="shared" si="1"/>
        <v>2723.1347180000002</v>
      </c>
      <c r="BD34">
        <v>24.07</v>
      </c>
      <c r="BE34">
        <v>7.63</v>
      </c>
      <c r="BF34">
        <v>1.26</v>
      </c>
      <c r="BG34">
        <v>1.98</v>
      </c>
      <c r="BH34">
        <v>5.81</v>
      </c>
      <c r="BI34">
        <v>7.17</v>
      </c>
      <c r="BJ34">
        <v>3.11</v>
      </c>
      <c r="BK34">
        <v>4.22</v>
      </c>
      <c r="BL34">
        <v>2.1800000000000002</v>
      </c>
      <c r="BM34">
        <v>0</v>
      </c>
      <c r="BN34">
        <v>0.5</v>
      </c>
      <c r="BO34">
        <v>16.21</v>
      </c>
      <c r="BP34">
        <v>3.98</v>
      </c>
      <c r="BQ34">
        <v>4.41</v>
      </c>
      <c r="BR34">
        <v>1.07</v>
      </c>
      <c r="BS34">
        <v>0.46</v>
      </c>
      <c r="BT34">
        <v>0</v>
      </c>
      <c r="BU34">
        <v>0</v>
      </c>
      <c r="BV34">
        <v>0</v>
      </c>
      <c r="BW34">
        <f t="shared" si="2"/>
        <v>84.059999999999988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13.983000000000001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18.734000000000002</v>
      </c>
      <c r="AG35">
        <v>39.195599999999999</v>
      </c>
      <c r="AH35">
        <v>104.17</v>
      </c>
      <c r="AI35">
        <v>14.003</v>
      </c>
      <c r="AJ35">
        <v>0</v>
      </c>
      <c r="AK35">
        <v>45.430199999999999</v>
      </c>
      <c r="AL35">
        <v>60.423999999999999</v>
      </c>
      <c r="AM35">
        <v>0</v>
      </c>
      <c r="AN35">
        <v>0.84172000000000002</v>
      </c>
      <c r="AO35">
        <v>19.11</v>
      </c>
      <c r="AP35">
        <v>11.529</v>
      </c>
      <c r="AQ35">
        <v>15.561</v>
      </c>
      <c r="AR35">
        <v>24.288</v>
      </c>
      <c r="AS35">
        <v>15.87336</v>
      </c>
      <c r="AT35">
        <v>9.3935999999999993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84.38</v>
      </c>
      <c r="BA35">
        <f t="shared" si="1"/>
        <v>2721.6488180000006</v>
      </c>
      <c r="BD35">
        <v>24.07</v>
      </c>
      <c r="BE35">
        <v>7.63</v>
      </c>
      <c r="BF35">
        <v>1.26</v>
      </c>
      <c r="BG35">
        <v>1.98</v>
      </c>
      <c r="BH35">
        <v>5.81</v>
      </c>
      <c r="BI35">
        <v>7.17</v>
      </c>
      <c r="BJ35">
        <v>3.11</v>
      </c>
      <c r="BK35">
        <v>4.4000000000000004</v>
      </c>
      <c r="BL35">
        <v>2.3199999999999998</v>
      </c>
      <c r="BM35">
        <v>0</v>
      </c>
      <c r="BN35">
        <v>0.5</v>
      </c>
      <c r="BO35">
        <v>16.21</v>
      </c>
      <c r="BP35">
        <v>3.98</v>
      </c>
      <c r="BQ35">
        <v>4.41</v>
      </c>
      <c r="BR35">
        <v>1.07</v>
      </c>
      <c r="BS35">
        <v>0.46</v>
      </c>
      <c r="BT35">
        <v>0</v>
      </c>
      <c r="BU35">
        <v>0</v>
      </c>
      <c r="BV35">
        <v>0</v>
      </c>
      <c r="BW35">
        <f t="shared" si="2"/>
        <v>84.38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13.983000000000001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18.734000000000002</v>
      </c>
      <c r="AG36">
        <v>39.195599999999999</v>
      </c>
      <c r="AH36">
        <v>116.9545</v>
      </c>
      <c r="AI36">
        <v>14.003</v>
      </c>
      <c r="AJ36">
        <v>0</v>
      </c>
      <c r="AK36">
        <v>45.430199999999999</v>
      </c>
      <c r="AL36">
        <v>60.423999999999999</v>
      </c>
      <c r="AM36">
        <v>0</v>
      </c>
      <c r="AN36">
        <v>0.84172000000000002</v>
      </c>
      <c r="AO36">
        <v>19.11</v>
      </c>
      <c r="AP36">
        <v>11.529</v>
      </c>
      <c r="AQ36">
        <v>0</v>
      </c>
      <c r="AR36">
        <v>24.288</v>
      </c>
      <c r="AS36">
        <v>15.87336</v>
      </c>
      <c r="AT36">
        <v>9.3935999999999993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84.38</v>
      </c>
      <c r="BA36">
        <f t="shared" si="1"/>
        <v>2718.8723180000002</v>
      </c>
      <c r="BD36">
        <v>24.07</v>
      </c>
      <c r="BE36">
        <v>7.63</v>
      </c>
      <c r="BF36">
        <v>1.26</v>
      </c>
      <c r="BG36">
        <v>1.98</v>
      </c>
      <c r="BH36">
        <v>5.81</v>
      </c>
      <c r="BI36">
        <v>7.17</v>
      </c>
      <c r="BJ36">
        <v>3.11</v>
      </c>
      <c r="BK36">
        <v>4.4000000000000004</v>
      </c>
      <c r="BL36">
        <v>2.3199999999999998</v>
      </c>
      <c r="BM36">
        <v>0</v>
      </c>
      <c r="BN36">
        <v>0.5</v>
      </c>
      <c r="BO36">
        <v>16.21</v>
      </c>
      <c r="BP36">
        <v>3.98</v>
      </c>
      <c r="BQ36">
        <v>4.41</v>
      </c>
      <c r="BR36">
        <v>1.07</v>
      </c>
      <c r="BS36">
        <v>0.46</v>
      </c>
      <c r="BT36">
        <v>0</v>
      </c>
      <c r="BU36">
        <v>0</v>
      </c>
      <c r="BV36">
        <v>0</v>
      </c>
      <c r="BW36">
        <f t="shared" si="2"/>
        <v>84.38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137.25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13.983000000000001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18.734000000000002</v>
      </c>
      <c r="AG37">
        <v>39.195599999999999</v>
      </c>
      <c r="AH37">
        <v>116.9545</v>
      </c>
      <c r="AI37">
        <v>14.003</v>
      </c>
      <c r="AJ37">
        <v>0</v>
      </c>
      <c r="AK37">
        <v>45.430199999999999</v>
      </c>
      <c r="AL37">
        <v>60.423999999999999</v>
      </c>
      <c r="AM37">
        <v>0</v>
      </c>
      <c r="AN37">
        <v>0.84172000000000002</v>
      </c>
      <c r="AO37">
        <v>19.11</v>
      </c>
      <c r="AP37">
        <v>11.529</v>
      </c>
      <c r="AQ37">
        <v>0</v>
      </c>
      <c r="AR37">
        <v>22.08</v>
      </c>
      <c r="AS37">
        <v>15.87336</v>
      </c>
      <c r="AT37">
        <v>9.3935999999999993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84.38</v>
      </c>
      <c r="BA37">
        <f t="shared" si="1"/>
        <v>2714.6018180000001</v>
      </c>
      <c r="BD37">
        <v>24.07</v>
      </c>
      <c r="BE37">
        <v>7.63</v>
      </c>
      <c r="BF37">
        <v>1.26</v>
      </c>
      <c r="BG37">
        <v>1.98</v>
      </c>
      <c r="BH37">
        <v>5.81</v>
      </c>
      <c r="BI37">
        <v>7.17</v>
      </c>
      <c r="BJ37">
        <v>3.11</v>
      </c>
      <c r="BK37">
        <v>4.4000000000000004</v>
      </c>
      <c r="BL37">
        <v>2.3199999999999998</v>
      </c>
      <c r="BM37">
        <v>0</v>
      </c>
      <c r="BN37">
        <v>0.5</v>
      </c>
      <c r="BO37">
        <v>16.21</v>
      </c>
      <c r="BP37">
        <v>3.98</v>
      </c>
      <c r="BQ37">
        <v>4.41</v>
      </c>
      <c r="BR37">
        <v>1.07</v>
      </c>
      <c r="BS37">
        <v>0.46</v>
      </c>
      <c r="BT37">
        <v>0</v>
      </c>
      <c r="BU37">
        <v>0</v>
      </c>
      <c r="BV37">
        <v>0</v>
      </c>
      <c r="BW37">
        <f t="shared" si="2"/>
        <v>84.38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137.25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13.983000000000001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18.734000000000002</v>
      </c>
      <c r="AG38">
        <v>39.195599999999999</v>
      </c>
      <c r="AH38">
        <v>116.9545</v>
      </c>
      <c r="AI38">
        <v>14.003</v>
      </c>
      <c r="AJ38">
        <v>0</v>
      </c>
      <c r="AK38">
        <v>45.430199999999999</v>
      </c>
      <c r="AL38">
        <v>60.423999999999999</v>
      </c>
      <c r="AM38">
        <v>0</v>
      </c>
      <c r="AN38">
        <v>0.84172000000000002</v>
      </c>
      <c r="AO38">
        <v>19.11</v>
      </c>
      <c r="AP38">
        <v>11.529</v>
      </c>
      <c r="AQ38">
        <v>0</v>
      </c>
      <c r="AR38">
        <v>22.08</v>
      </c>
      <c r="AS38">
        <v>15.87336</v>
      </c>
      <c r="AT38">
        <v>9.3935999999999993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84.38</v>
      </c>
      <c r="BA38">
        <f t="shared" si="1"/>
        <v>2714.6018180000001</v>
      </c>
      <c r="BD38">
        <v>24.07</v>
      </c>
      <c r="BE38">
        <v>7.63</v>
      </c>
      <c r="BF38">
        <v>1.26</v>
      </c>
      <c r="BG38">
        <v>1.98</v>
      </c>
      <c r="BH38">
        <v>5.81</v>
      </c>
      <c r="BI38">
        <v>7.17</v>
      </c>
      <c r="BJ38">
        <v>3.11</v>
      </c>
      <c r="BK38">
        <v>4.4000000000000004</v>
      </c>
      <c r="BL38">
        <v>2.3199999999999998</v>
      </c>
      <c r="BM38">
        <v>0</v>
      </c>
      <c r="BN38">
        <v>0.5</v>
      </c>
      <c r="BO38">
        <v>16.21</v>
      </c>
      <c r="BP38">
        <v>3.98</v>
      </c>
      <c r="BQ38">
        <v>4.41</v>
      </c>
      <c r="BR38">
        <v>1.07</v>
      </c>
      <c r="BS38">
        <v>0.46</v>
      </c>
      <c r="BT38">
        <v>0</v>
      </c>
      <c r="BU38">
        <v>0</v>
      </c>
      <c r="BV38">
        <v>0</v>
      </c>
      <c r="BW38">
        <f t="shared" si="2"/>
        <v>84.38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138.375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13.983000000000001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39.195599999999999</v>
      </c>
      <c r="AH39">
        <v>116.9545</v>
      </c>
      <c r="AI39">
        <v>14.003</v>
      </c>
      <c r="AJ39">
        <v>0</v>
      </c>
      <c r="AK39">
        <v>45.430199999999999</v>
      </c>
      <c r="AL39">
        <v>60.423999999999999</v>
      </c>
      <c r="AM39">
        <v>0</v>
      </c>
      <c r="AN39">
        <v>0.84172000000000002</v>
      </c>
      <c r="AO39">
        <v>27.93</v>
      </c>
      <c r="AP39">
        <v>11.529</v>
      </c>
      <c r="AQ39">
        <v>0</v>
      </c>
      <c r="AR39">
        <v>24.288</v>
      </c>
      <c r="AS39">
        <v>15.87336</v>
      </c>
      <c r="AT39">
        <v>9.3935999999999993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84.38</v>
      </c>
      <c r="BA39">
        <f t="shared" si="1"/>
        <v>2703.7872179999999</v>
      </c>
      <c r="BD39">
        <v>24.07</v>
      </c>
      <c r="BE39">
        <v>7.63</v>
      </c>
      <c r="BF39">
        <v>1.26</v>
      </c>
      <c r="BG39">
        <v>1.98</v>
      </c>
      <c r="BH39">
        <v>5.81</v>
      </c>
      <c r="BI39">
        <v>7.17</v>
      </c>
      <c r="BJ39">
        <v>3.11</v>
      </c>
      <c r="BK39">
        <v>4.4000000000000004</v>
      </c>
      <c r="BL39">
        <v>2.3199999999999998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1.07</v>
      </c>
      <c r="BS39">
        <v>0.46</v>
      </c>
      <c r="BT39">
        <v>0</v>
      </c>
      <c r="BU39">
        <v>0</v>
      </c>
      <c r="BV39">
        <v>0</v>
      </c>
      <c r="BW39">
        <f t="shared" si="2"/>
        <v>84.38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138.375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13.983000000000001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39.195599999999999</v>
      </c>
      <c r="AH40">
        <v>116.9545</v>
      </c>
      <c r="AI40">
        <v>14.003</v>
      </c>
      <c r="AJ40">
        <v>0</v>
      </c>
      <c r="AK40">
        <v>45.430199999999999</v>
      </c>
      <c r="AL40">
        <v>60.423999999999999</v>
      </c>
      <c r="AM40">
        <v>0</v>
      </c>
      <c r="AN40">
        <v>0.84172000000000002</v>
      </c>
      <c r="AO40">
        <v>27.93</v>
      </c>
      <c r="AP40">
        <v>11.529</v>
      </c>
      <c r="AQ40">
        <v>0</v>
      </c>
      <c r="AR40">
        <v>24.288</v>
      </c>
      <c r="AS40">
        <v>15.87336</v>
      </c>
      <c r="AT40">
        <v>9.3935999999999993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84.38</v>
      </c>
      <c r="BA40">
        <f t="shared" si="1"/>
        <v>2703.7872179999999</v>
      </c>
      <c r="BD40">
        <v>24.07</v>
      </c>
      <c r="BE40">
        <v>7.63</v>
      </c>
      <c r="BF40">
        <v>1.26</v>
      </c>
      <c r="BG40">
        <v>1.98</v>
      </c>
      <c r="BH40">
        <v>5.81</v>
      </c>
      <c r="BI40">
        <v>7.17</v>
      </c>
      <c r="BJ40">
        <v>3.11</v>
      </c>
      <c r="BK40">
        <v>4.4000000000000004</v>
      </c>
      <c r="BL40">
        <v>2.3199999999999998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1.07</v>
      </c>
      <c r="BS40">
        <v>0.46</v>
      </c>
      <c r="BT40">
        <v>0</v>
      </c>
      <c r="BU40">
        <v>0</v>
      </c>
      <c r="BV40">
        <v>0</v>
      </c>
      <c r="BW40">
        <f t="shared" si="2"/>
        <v>84.38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138.375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13.983000000000001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39.195599999999999</v>
      </c>
      <c r="AH41">
        <v>116.9545</v>
      </c>
      <c r="AI41">
        <v>14.003</v>
      </c>
      <c r="AJ41">
        <v>0</v>
      </c>
      <c r="AK41">
        <v>45.430199999999999</v>
      </c>
      <c r="AL41">
        <v>58.1</v>
      </c>
      <c r="AM41">
        <v>0</v>
      </c>
      <c r="AN41">
        <v>0.84172000000000002</v>
      </c>
      <c r="AO41">
        <v>29.4</v>
      </c>
      <c r="AP41">
        <v>11.529</v>
      </c>
      <c r="AQ41">
        <v>0</v>
      </c>
      <c r="AR41">
        <v>52.991999999999997</v>
      </c>
      <c r="AS41">
        <v>15.87336</v>
      </c>
      <c r="AT41">
        <v>9.3935999999999993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84.38</v>
      </c>
      <c r="BA41">
        <f t="shared" si="1"/>
        <v>2731.6372180000003</v>
      </c>
      <c r="BD41">
        <v>24.07</v>
      </c>
      <c r="BE41">
        <v>7.63</v>
      </c>
      <c r="BF41">
        <v>1.26</v>
      </c>
      <c r="BG41">
        <v>1.98</v>
      </c>
      <c r="BH41">
        <v>5.81</v>
      </c>
      <c r="BI41">
        <v>7.17</v>
      </c>
      <c r="BJ41">
        <v>3.11</v>
      </c>
      <c r="BK41">
        <v>4.4000000000000004</v>
      </c>
      <c r="BL41">
        <v>2.3199999999999998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1.07</v>
      </c>
      <c r="BS41">
        <v>0.46</v>
      </c>
      <c r="BT41">
        <v>0</v>
      </c>
      <c r="BU41">
        <v>0</v>
      </c>
      <c r="BV41">
        <v>0</v>
      </c>
      <c r="BW41">
        <f t="shared" si="2"/>
        <v>84.38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138.375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13.983000000000001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39.195599999999999</v>
      </c>
      <c r="AH42">
        <v>116.5757</v>
      </c>
      <c r="AI42">
        <v>14.003</v>
      </c>
      <c r="AJ42">
        <v>0</v>
      </c>
      <c r="AK42">
        <v>45.430199999999999</v>
      </c>
      <c r="AL42">
        <v>58.1</v>
      </c>
      <c r="AM42">
        <v>0</v>
      </c>
      <c r="AN42">
        <v>0.84172000000000002</v>
      </c>
      <c r="AO42">
        <v>29.4</v>
      </c>
      <c r="AP42">
        <v>11.529</v>
      </c>
      <c r="AQ42">
        <v>0</v>
      </c>
      <c r="AR42">
        <v>52.991999999999997</v>
      </c>
      <c r="AS42">
        <v>15.87336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84.449999999999989</v>
      </c>
      <c r="BA42">
        <f t="shared" si="1"/>
        <v>2731.3284180000001</v>
      </c>
      <c r="BD42">
        <v>24.07</v>
      </c>
      <c r="BE42">
        <v>7.63</v>
      </c>
      <c r="BF42">
        <v>1.26</v>
      </c>
      <c r="BG42">
        <v>1.98</v>
      </c>
      <c r="BH42">
        <v>5.81</v>
      </c>
      <c r="BI42">
        <v>7.17</v>
      </c>
      <c r="BJ42">
        <v>3.11</v>
      </c>
      <c r="BK42">
        <v>4.45</v>
      </c>
      <c r="BL42">
        <v>2.34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1.07</v>
      </c>
      <c r="BS42">
        <v>0.46</v>
      </c>
      <c r="BT42">
        <v>0</v>
      </c>
      <c r="BU42">
        <v>0</v>
      </c>
      <c r="BV42">
        <v>0</v>
      </c>
      <c r="BW42">
        <f t="shared" si="2"/>
        <v>84.449999999999989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138.375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13.983000000000001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39.195599999999999</v>
      </c>
      <c r="AH43">
        <v>93.563599999999994</v>
      </c>
      <c r="AI43">
        <v>14.003</v>
      </c>
      <c r="AJ43">
        <v>0</v>
      </c>
      <c r="AK43">
        <v>46.953000000000003</v>
      </c>
      <c r="AL43">
        <v>58.1</v>
      </c>
      <c r="AM43">
        <v>0</v>
      </c>
      <c r="AN43">
        <v>0.84172000000000002</v>
      </c>
      <c r="AO43">
        <v>28.518000000000001</v>
      </c>
      <c r="AP43">
        <v>11.529</v>
      </c>
      <c r="AQ43">
        <v>0</v>
      </c>
      <c r="AR43">
        <v>15.456</v>
      </c>
      <c r="AS43">
        <v>16.142399999999999</v>
      </c>
      <c r="AT43">
        <v>9.3935999999999993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84.19</v>
      </c>
      <c r="BA43">
        <f t="shared" si="1"/>
        <v>2671.4301580000006</v>
      </c>
      <c r="BD43">
        <v>24.07</v>
      </c>
      <c r="BE43">
        <v>7.63</v>
      </c>
      <c r="BF43">
        <v>1.26</v>
      </c>
      <c r="BG43">
        <v>1.98</v>
      </c>
      <c r="BH43">
        <v>5.81</v>
      </c>
      <c r="BI43">
        <v>7.17</v>
      </c>
      <c r="BJ43">
        <v>3.11</v>
      </c>
      <c r="BK43">
        <v>4.45</v>
      </c>
      <c r="BL43">
        <v>2.34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1.07</v>
      </c>
      <c r="BS43">
        <v>0.2</v>
      </c>
      <c r="BT43">
        <v>0</v>
      </c>
      <c r="BU43">
        <v>0</v>
      </c>
      <c r="BV43">
        <v>0</v>
      </c>
      <c r="BW43">
        <f t="shared" si="2"/>
        <v>84.19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138.375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28.045000000000002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39.195599999999999</v>
      </c>
      <c r="AH44">
        <v>93.563599999999994</v>
      </c>
      <c r="AI44">
        <v>14.003</v>
      </c>
      <c r="AJ44">
        <v>0</v>
      </c>
      <c r="AK44">
        <v>46.953000000000003</v>
      </c>
      <c r="AL44">
        <v>58.1</v>
      </c>
      <c r="AM44">
        <v>0</v>
      </c>
      <c r="AN44">
        <v>0.84172000000000002</v>
      </c>
      <c r="AO44">
        <v>28.518000000000001</v>
      </c>
      <c r="AP44">
        <v>11.529</v>
      </c>
      <c r="AQ44">
        <v>0</v>
      </c>
      <c r="AR44">
        <v>15.456</v>
      </c>
      <c r="AS44">
        <v>16.142399999999999</v>
      </c>
      <c r="AT44">
        <v>9.3935999999999993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84.34</v>
      </c>
      <c r="BA44">
        <f t="shared" si="1"/>
        <v>2685.6421580000006</v>
      </c>
      <c r="BD44">
        <v>24.07</v>
      </c>
      <c r="BE44">
        <v>7.63</v>
      </c>
      <c r="BF44">
        <v>1.26</v>
      </c>
      <c r="BG44">
        <v>1.98</v>
      </c>
      <c r="BH44">
        <v>5.81</v>
      </c>
      <c r="BI44">
        <v>7.17</v>
      </c>
      <c r="BJ44">
        <v>3.11</v>
      </c>
      <c r="BK44">
        <v>4.53</v>
      </c>
      <c r="BL44">
        <v>2.41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1.07</v>
      </c>
      <c r="BS44">
        <v>0.2</v>
      </c>
      <c r="BT44">
        <v>0</v>
      </c>
      <c r="BU44">
        <v>0</v>
      </c>
      <c r="BV44">
        <v>0</v>
      </c>
      <c r="BW44">
        <f t="shared" si="2"/>
        <v>84.34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138.375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345.375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28.045000000000002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39.195599999999999</v>
      </c>
      <c r="AH45">
        <v>93.563599999999994</v>
      </c>
      <c r="AI45">
        <v>0</v>
      </c>
      <c r="AJ45">
        <v>0</v>
      </c>
      <c r="AK45">
        <v>46.953000000000003</v>
      </c>
      <c r="AL45">
        <v>58.1</v>
      </c>
      <c r="AM45">
        <v>0</v>
      </c>
      <c r="AN45">
        <v>0.84172000000000002</v>
      </c>
      <c r="AO45">
        <v>28.518000000000001</v>
      </c>
      <c r="AP45">
        <v>11.529</v>
      </c>
      <c r="AQ45">
        <v>0</v>
      </c>
      <c r="AR45">
        <v>15.456</v>
      </c>
      <c r="AS45">
        <v>16.142399999999999</v>
      </c>
      <c r="AT45">
        <v>9.3935999999999993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84.34</v>
      </c>
      <c r="BA45">
        <f t="shared" si="1"/>
        <v>2668.039158</v>
      </c>
      <c r="BD45">
        <v>24.07</v>
      </c>
      <c r="BE45">
        <v>7.63</v>
      </c>
      <c r="BF45">
        <v>1.26</v>
      </c>
      <c r="BG45">
        <v>1.98</v>
      </c>
      <c r="BH45">
        <v>5.81</v>
      </c>
      <c r="BI45">
        <v>7.17</v>
      </c>
      <c r="BJ45">
        <v>3.11</v>
      </c>
      <c r="BK45">
        <v>4.53</v>
      </c>
      <c r="BL45">
        <v>2.41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1.07</v>
      </c>
      <c r="BS45">
        <v>0.2</v>
      </c>
      <c r="BT45">
        <v>0</v>
      </c>
      <c r="BU45">
        <v>0</v>
      </c>
      <c r="BV45">
        <v>0</v>
      </c>
      <c r="BW45">
        <f t="shared" si="2"/>
        <v>84.34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138.375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345.375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28.045000000000002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39.195599999999999</v>
      </c>
      <c r="AH46">
        <v>93.563599999999994</v>
      </c>
      <c r="AI46">
        <v>0</v>
      </c>
      <c r="AJ46">
        <v>0</v>
      </c>
      <c r="AK46">
        <v>46.953000000000003</v>
      </c>
      <c r="AL46">
        <v>58.1</v>
      </c>
      <c r="AM46">
        <v>0</v>
      </c>
      <c r="AN46">
        <v>0.84172000000000002</v>
      </c>
      <c r="AO46">
        <v>28.518000000000001</v>
      </c>
      <c r="AP46">
        <v>11.529</v>
      </c>
      <c r="AQ46">
        <v>0</v>
      </c>
      <c r="AR46">
        <v>15.456</v>
      </c>
      <c r="AS46">
        <v>16.142399999999999</v>
      </c>
      <c r="AT46">
        <v>9.3935999999999993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84.34</v>
      </c>
      <c r="BA46">
        <f t="shared" si="1"/>
        <v>2668.039158</v>
      </c>
      <c r="BD46">
        <v>24.07</v>
      </c>
      <c r="BE46">
        <v>7.63</v>
      </c>
      <c r="BF46">
        <v>1.26</v>
      </c>
      <c r="BG46">
        <v>1.98</v>
      </c>
      <c r="BH46">
        <v>5.81</v>
      </c>
      <c r="BI46">
        <v>7.17</v>
      </c>
      <c r="BJ46">
        <v>3.11</v>
      </c>
      <c r="BK46">
        <v>4.53</v>
      </c>
      <c r="BL46">
        <v>2.41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1.07</v>
      </c>
      <c r="BS46">
        <v>0.2</v>
      </c>
      <c r="BT46">
        <v>0</v>
      </c>
      <c r="BU46">
        <v>0</v>
      </c>
      <c r="BV46">
        <v>0</v>
      </c>
      <c r="BW46">
        <f t="shared" si="2"/>
        <v>84.34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35</v>
      </c>
      <c r="N47">
        <v>118.125</v>
      </c>
      <c r="O47">
        <v>123.66562500000001</v>
      </c>
      <c r="P47">
        <v>138.375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345.375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28.045000000000002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39.195599999999999</v>
      </c>
      <c r="AH47">
        <v>93.563599999999994</v>
      </c>
      <c r="AI47">
        <v>0</v>
      </c>
      <c r="AJ47">
        <v>0</v>
      </c>
      <c r="AK47">
        <v>46.953000000000003</v>
      </c>
      <c r="AL47">
        <v>47.642000000000003</v>
      </c>
      <c r="AM47">
        <v>0</v>
      </c>
      <c r="AN47">
        <v>0.84172000000000002</v>
      </c>
      <c r="AO47">
        <v>28.518000000000001</v>
      </c>
      <c r="AP47">
        <v>11.529</v>
      </c>
      <c r="AQ47">
        <v>0</v>
      </c>
      <c r="AR47">
        <v>22.08</v>
      </c>
      <c r="AS47">
        <v>16.142399999999999</v>
      </c>
      <c r="AT47">
        <v>9.3935999999999993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84.34</v>
      </c>
      <c r="BA47">
        <f t="shared" si="1"/>
        <v>2653.2051579999998</v>
      </c>
      <c r="BD47">
        <v>24.07</v>
      </c>
      <c r="BE47">
        <v>7.63</v>
      </c>
      <c r="BF47">
        <v>1.26</v>
      </c>
      <c r="BG47">
        <v>1.98</v>
      </c>
      <c r="BH47">
        <v>5.81</v>
      </c>
      <c r="BI47">
        <v>7.17</v>
      </c>
      <c r="BJ47">
        <v>3.11</v>
      </c>
      <c r="BK47">
        <v>4.53</v>
      </c>
      <c r="BL47">
        <v>2.41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1.07</v>
      </c>
      <c r="BS47">
        <v>0.2</v>
      </c>
      <c r="BT47">
        <v>0</v>
      </c>
      <c r="BU47">
        <v>0</v>
      </c>
      <c r="BV47">
        <v>0</v>
      </c>
      <c r="BW47">
        <f t="shared" si="2"/>
        <v>84.34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20</v>
      </c>
      <c r="N48">
        <v>118.125</v>
      </c>
      <c r="O48">
        <v>123.66562500000001</v>
      </c>
      <c r="P48">
        <v>138.375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345.375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28.045000000000002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39.195599999999999</v>
      </c>
      <c r="AH48">
        <v>93.563599999999994</v>
      </c>
      <c r="AI48">
        <v>0</v>
      </c>
      <c r="AJ48">
        <v>0</v>
      </c>
      <c r="AK48">
        <v>46.953000000000003</v>
      </c>
      <c r="AL48">
        <v>47.642000000000003</v>
      </c>
      <c r="AM48">
        <v>0</v>
      </c>
      <c r="AN48">
        <v>0.84172000000000002</v>
      </c>
      <c r="AO48">
        <v>28.518000000000001</v>
      </c>
      <c r="AP48">
        <v>11.529</v>
      </c>
      <c r="AQ48">
        <v>0</v>
      </c>
      <c r="AR48">
        <v>22.08</v>
      </c>
      <c r="AS48">
        <v>16.142399999999999</v>
      </c>
      <c r="AT48">
        <v>9.3935999999999993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84.34</v>
      </c>
      <c r="BA48">
        <f t="shared" si="1"/>
        <v>2638.2051579999998</v>
      </c>
      <c r="BD48">
        <v>24.07</v>
      </c>
      <c r="BE48">
        <v>7.63</v>
      </c>
      <c r="BF48">
        <v>1.26</v>
      </c>
      <c r="BG48">
        <v>1.98</v>
      </c>
      <c r="BH48">
        <v>5.81</v>
      </c>
      <c r="BI48">
        <v>7.17</v>
      </c>
      <c r="BJ48">
        <v>3.11</v>
      </c>
      <c r="BK48">
        <v>4.53</v>
      </c>
      <c r="BL48">
        <v>2.41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1.07</v>
      </c>
      <c r="BS48">
        <v>0.2</v>
      </c>
      <c r="BT48">
        <v>0</v>
      </c>
      <c r="BU48">
        <v>0</v>
      </c>
      <c r="BV48">
        <v>0</v>
      </c>
      <c r="BW48">
        <f t="shared" si="2"/>
        <v>84.34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20</v>
      </c>
      <c r="N49">
        <v>118.125</v>
      </c>
      <c r="O49">
        <v>123.66562500000001</v>
      </c>
      <c r="P49">
        <v>138.375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345.375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28.045000000000002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39.195599999999999</v>
      </c>
      <c r="AH49">
        <v>93.563599999999994</v>
      </c>
      <c r="AI49">
        <v>0</v>
      </c>
      <c r="AJ49">
        <v>0</v>
      </c>
      <c r="AK49">
        <v>46.953000000000003</v>
      </c>
      <c r="AL49">
        <v>47.642000000000003</v>
      </c>
      <c r="AM49">
        <v>0</v>
      </c>
      <c r="AN49">
        <v>0.84172000000000002</v>
      </c>
      <c r="AO49">
        <v>28.518000000000001</v>
      </c>
      <c r="AP49">
        <v>11.529</v>
      </c>
      <c r="AQ49">
        <v>0</v>
      </c>
      <c r="AR49">
        <v>22.08</v>
      </c>
      <c r="AS49">
        <v>16.142399999999999</v>
      </c>
      <c r="AT49">
        <v>9.3935999999999993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84.34</v>
      </c>
      <c r="BA49">
        <f t="shared" si="1"/>
        <v>2638.2051579999998</v>
      </c>
      <c r="BD49">
        <v>24.07</v>
      </c>
      <c r="BE49">
        <v>7.63</v>
      </c>
      <c r="BF49">
        <v>1.26</v>
      </c>
      <c r="BG49">
        <v>1.98</v>
      </c>
      <c r="BH49">
        <v>5.81</v>
      </c>
      <c r="BI49">
        <v>7.17</v>
      </c>
      <c r="BJ49">
        <v>3.11</v>
      </c>
      <c r="BK49">
        <v>4.53</v>
      </c>
      <c r="BL49">
        <v>2.41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1.07</v>
      </c>
      <c r="BS49">
        <v>0.2</v>
      </c>
      <c r="BT49">
        <v>0</v>
      </c>
      <c r="BU49">
        <v>0</v>
      </c>
      <c r="BV49">
        <v>0</v>
      </c>
      <c r="BW49">
        <f t="shared" si="2"/>
        <v>84.34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20</v>
      </c>
      <c r="N50">
        <v>118.125</v>
      </c>
      <c r="O50">
        <v>123.66562500000001</v>
      </c>
      <c r="P50">
        <v>138.375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345.375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28.045000000000002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39.195599999999999</v>
      </c>
      <c r="AH50">
        <v>93.563599999999994</v>
      </c>
      <c r="AI50">
        <v>0</v>
      </c>
      <c r="AJ50">
        <v>0</v>
      </c>
      <c r="AK50">
        <v>46.953000000000003</v>
      </c>
      <c r="AL50">
        <v>47.642000000000003</v>
      </c>
      <c r="AM50">
        <v>0</v>
      </c>
      <c r="AN50">
        <v>0.84172000000000002</v>
      </c>
      <c r="AO50">
        <v>28.518000000000001</v>
      </c>
      <c r="AP50">
        <v>11.529</v>
      </c>
      <c r="AQ50">
        <v>0</v>
      </c>
      <c r="AR50">
        <v>22.08</v>
      </c>
      <c r="AS50">
        <v>16.142399999999999</v>
      </c>
      <c r="AT50">
        <v>9.3935999999999993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84.34</v>
      </c>
      <c r="BA50">
        <f t="shared" si="1"/>
        <v>2638.2051579999998</v>
      </c>
      <c r="BD50">
        <v>24.07</v>
      </c>
      <c r="BE50">
        <v>7.63</v>
      </c>
      <c r="BF50">
        <v>1.26</v>
      </c>
      <c r="BG50">
        <v>1.98</v>
      </c>
      <c r="BH50">
        <v>5.81</v>
      </c>
      <c r="BI50">
        <v>7.17</v>
      </c>
      <c r="BJ50">
        <v>3.11</v>
      </c>
      <c r="BK50">
        <v>4.53</v>
      </c>
      <c r="BL50">
        <v>2.41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1.07</v>
      </c>
      <c r="BS50">
        <v>0.2</v>
      </c>
      <c r="BT50">
        <v>0</v>
      </c>
      <c r="BU50">
        <v>0</v>
      </c>
      <c r="BV50">
        <v>0</v>
      </c>
      <c r="BW50">
        <f t="shared" si="2"/>
        <v>84.34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20</v>
      </c>
      <c r="N51">
        <v>118.125</v>
      </c>
      <c r="O51">
        <v>123.66562500000001</v>
      </c>
      <c r="P51">
        <v>138.375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345.375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28.045000000000002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39.195599999999999</v>
      </c>
      <c r="AH51">
        <v>93.563599999999994</v>
      </c>
      <c r="AI51">
        <v>0</v>
      </c>
      <c r="AJ51">
        <v>0</v>
      </c>
      <c r="AK51">
        <v>47.3337</v>
      </c>
      <c r="AL51">
        <v>47.642000000000003</v>
      </c>
      <c r="AM51">
        <v>0</v>
      </c>
      <c r="AN51">
        <v>0.84172000000000002</v>
      </c>
      <c r="AO51">
        <v>28.518000000000001</v>
      </c>
      <c r="AP51">
        <v>11.529</v>
      </c>
      <c r="AQ51">
        <v>0</v>
      </c>
      <c r="AR51">
        <v>15.456</v>
      </c>
      <c r="AS51">
        <v>16.142399999999999</v>
      </c>
      <c r="AT51">
        <v>9.3935999999999993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84.350000000000009</v>
      </c>
      <c r="BA51">
        <f t="shared" si="1"/>
        <v>2631.9718579999999</v>
      </c>
      <c r="BD51">
        <v>24.07</v>
      </c>
      <c r="BE51">
        <v>7.63</v>
      </c>
      <c r="BF51">
        <v>1.26</v>
      </c>
      <c r="BG51">
        <v>1.98</v>
      </c>
      <c r="BH51">
        <v>5.81</v>
      </c>
      <c r="BI51">
        <v>7.17</v>
      </c>
      <c r="BJ51">
        <v>3.11</v>
      </c>
      <c r="BK51">
        <v>4.53</v>
      </c>
      <c r="BL51">
        <v>2.41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0.2</v>
      </c>
      <c r="BT51">
        <v>0</v>
      </c>
      <c r="BU51">
        <v>0</v>
      </c>
      <c r="BV51">
        <v>0</v>
      </c>
      <c r="BW51">
        <f t="shared" si="2"/>
        <v>84.350000000000009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20</v>
      </c>
      <c r="N52">
        <v>118.125</v>
      </c>
      <c r="O52">
        <v>123.66562500000001</v>
      </c>
      <c r="P52">
        <v>138.375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345.375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22.91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39.195599999999999</v>
      </c>
      <c r="AH52">
        <v>116.9545</v>
      </c>
      <c r="AI52">
        <v>0</v>
      </c>
      <c r="AJ52">
        <v>0</v>
      </c>
      <c r="AK52">
        <v>47.3337</v>
      </c>
      <c r="AL52">
        <v>47.642000000000003</v>
      </c>
      <c r="AM52">
        <v>0</v>
      </c>
      <c r="AN52">
        <v>0.84172000000000002</v>
      </c>
      <c r="AO52">
        <v>28.518000000000001</v>
      </c>
      <c r="AP52">
        <v>11.529</v>
      </c>
      <c r="AQ52">
        <v>0</v>
      </c>
      <c r="AR52">
        <v>15.456</v>
      </c>
      <c r="AS52">
        <v>16.142399999999999</v>
      </c>
      <c r="AT52">
        <v>9.3935999999999993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84.350000000000009</v>
      </c>
      <c r="BA52">
        <f t="shared" si="1"/>
        <v>2650.2277579999995</v>
      </c>
      <c r="BD52">
        <v>24.07</v>
      </c>
      <c r="BE52">
        <v>7.63</v>
      </c>
      <c r="BF52">
        <v>1.26</v>
      </c>
      <c r="BG52">
        <v>1.98</v>
      </c>
      <c r="BH52">
        <v>5.81</v>
      </c>
      <c r="BI52">
        <v>7.17</v>
      </c>
      <c r="BJ52">
        <v>3.11</v>
      </c>
      <c r="BK52">
        <v>4.53</v>
      </c>
      <c r="BL52">
        <v>2.41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0.2</v>
      </c>
      <c r="BT52">
        <v>0</v>
      </c>
      <c r="BU52">
        <v>0</v>
      </c>
      <c r="BV52">
        <v>0</v>
      </c>
      <c r="BW52">
        <f t="shared" si="2"/>
        <v>84.350000000000009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20</v>
      </c>
      <c r="N53">
        <v>118.125</v>
      </c>
      <c r="O53">
        <v>123.66562500000001</v>
      </c>
      <c r="P53">
        <v>138.375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345.375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13.983000000000001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39.195599999999999</v>
      </c>
      <c r="AH53">
        <v>116.9545</v>
      </c>
      <c r="AI53">
        <v>0</v>
      </c>
      <c r="AJ53">
        <v>0</v>
      </c>
      <c r="AK53">
        <v>47.714399999999998</v>
      </c>
      <c r="AL53">
        <v>47.642000000000003</v>
      </c>
      <c r="AM53">
        <v>0</v>
      </c>
      <c r="AN53">
        <v>0.84172000000000002</v>
      </c>
      <c r="AO53">
        <v>28.518000000000001</v>
      </c>
      <c r="AP53">
        <v>11.529</v>
      </c>
      <c r="AQ53">
        <v>0</v>
      </c>
      <c r="AR53">
        <v>22.08</v>
      </c>
      <c r="AS53">
        <v>15.87336</v>
      </c>
      <c r="AT53">
        <v>9.3935999999999993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84.36</v>
      </c>
      <c r="BA53">
        <f t="shared" si="1"/>
        <v>2648.0464179999994</v>
      </c>
      <c r="BD53">
        <v>24.07</v>
      </c>
      <c r="BE53">
        <v>7.63</v>
      </c>
      <c r="BF53">
        <v>1.26</v>
      </c>
      <c r="BG53">
        <v>1.98</v>
      </c>
      <c r="BH53">
        <v>5.81</v>
      </c>
      <c r="BI53">
        <v>7.17</v>
      </c>
      <c r="BJ53">
        <v>3.11</v>
      </c>
      <c r="BK53">
        <v>4.53</v>
      </c>
      <c r="BL53">
        <v>2.41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0.21</v>
      </c>
      <c r="BT53">
        <v>0</v>
      </c>
      <c r="BU53">
        <v>0</v>
      </c>
      <c r="BV53">
        <v>0</v>
      </c>
      <c r="BW53">
        <f t="shared" si="2"/>
        <v>84.36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20</v>
      </c>
      <c r="N54">
        <v>118.125</v>
      </c>
      <c r="O54">
        <v>123.66562500000001</v>
      </c>
      <c r="P54">
        <v>138.375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345.375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13.983000000000001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39.195599999999999</v>
      </c>
      <c r="AH54">
        <v>116.9545</v>
      </c>
      <c r="AI54">
        <v>0</v>
      </c>
      <c r="AJ54">
        <v>0</v>
      </c>
      <c r="AK54">
        <v>47.714399999999998</v>
      </c>
      <c r="AL54">
        <v>47.642000000000003</v>
      </c>
      <c r="AM54">
        <v>0</v>
      </c>
      <c r="AN54">
        <v>0.84172000000000002</v>
      </c>
      <c r="AO54">
        <v>28.518000000000001</v>
      </c>
      <c r="AP54">
        <v>11.529</v>
      </c>
      <c r="AQ54">
        <v>15.561</v>
      </c>
      <c r="AR54">
        <v>22.08</v>
      </c>
      <c r="AS54">
        <v>15.87336</v>
      </c>
      <c r="AT54">
        <v>9.3935999999999993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84.189999999999984</v>
      </c>
      <c r="BA54">
        <f t="shared" si="1"/>
        <v>2663.4374179999995</v>
      </c>
      <c r="BD54">
        <v>24.07</v>
      </c>
      <c r="BE54">
        <v>7.63</v>
      </c>
      <c r="BF54">
        <v>1.26</v>
      </c>
      <c r="BG54">
        <v>1.98</v>
      </c>
      <c r="BH54">
        <v>5.81</v>
      </c>
      <c r="BI54">
        <v>7.17</v>
      </c>
      <c r="BJ54">
        <v>3.11</v>
      </c>
      <c r="BK54">
        <v>4.43</v>
      </c>
      <c r="BL54">
        <v>2.34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0.21</v>
      </c>
      <c r="BT54">
        <v>0</v>
      </c>
      <c r="BU54">
        <v>0</v>
      </c>
      <c r="BV54">
        <v>0</v>
      </c>
      <c r="BW54">
        <f t="shared" si="2"/>
        <v>84.189999999999984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20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345.375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13.983000000000001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39.195599999999999</v>
      </c>
      <c r="AH55">
        <v>116.9545</v>
      </c>
      <c r="AI55">
        <v>0</v>
      </c>
      <c r="AJ55">
        <v>0</v>
      </c>
      <c r="AK55">
        <v>48.095100000000002</v>
      </c>
      <c r="AL55">
        <v>47.642000000000003</v>
      </c>
      <c r="AM55">
        <v>0</v>
      </c>
      <c r="AN55">
        <v>0.84172000000000002</v>
      </c>
      <c r="AO55">
        <v>24.99</v>
      </c>
      <c r="AP55">
        <v>11.529</v>
      </c>
      <c r="AQ55">
        <v>15.561</v>
      </c>
      <c r="AR55">
        <v>52.991999999999997</v>
      </c>
      <c r="AS55">
        <v>32.553840000000001</v>
      </c>
      <c r="AT55">
        <v>9.3935999999999993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84.189999999999984</v>
      </c>
      <c r="BA55">
        <f t="shared" si="1"/>
        <v>2708.8200979999997</v>
      </c>
      <c r="BD55">
        <v>24.07</v>
      </c>
      <c r="BE55">
        <v>7.63</v>
      </c>
      <c r="BF55">
        <v>1.26</v>
      </c>
      <c r="BG55">
        <v>1.98</v>
      </c>
      <c r="BH55">
        <v>5.81</v>
      </c>
      <c r="BI55">
        <v>7.17</v>
      </c>
      <c r="BJ55">
        <v>3.11</v>
      </c>
      <c r="BK55">
        <v>4.43</v>
      </c>
      <c r="BL55">
        <v>2.34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0.21</v>
      </c>
      <c r="BT55">
        <v>0</v>
      </c>
      <c r="BU55">
        <v>0</v>
      </c>
      <c r="BV55">
        <v>0</v>
      </c>
      <c r="BW55">
        <f t="shared" si="2"/>
        <v>84.189999999999984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20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345.375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13.983000000000001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39.195599999999999</v>
      </c>
      <c r="AH56">
        <v>116.9545</v>
      </c>
      <c r="AI56">
        <v>0</v>
      </c>
      <c r="AJ56">
        <v>0</v>
      </c>
      <c r="AK56">
        <v>48.095100000000002</v>
      </c>
      <c r="AL56">
        <v>47.642000000000003</v>
      </c>
      <c r="AM56">
        <v>0</v>
      </c>
      <c r="AN56">
        <v>0.84172000000000002</v>
      </c>
      <c r="AO56">
        <v>24.99</v>
      </c>
      <c r="AP56">
        <v>11.529</v>
      </c>
      <c r="AQ56">
        <v>15.561</v>
      </c>
      <c r="AR56">
        <v>52.991999999999997</v>
      </c>
      <c r="AS56">
        <v>32.553840000000001</v>
      </c>
      <c r="AT56">
        <v>9.3935999999999993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84.189999999999984</v>
      </c>
      <c r="BA56">
        <f t="shared" si="1"/>
        <v>2708.8200979999997</v>
      </c>
      <c r="BD56">
        <v>24.07</v>
      </c>
      <c r="BE56">
        <v>7.63</v>
      </c>
      <c r="BF56">
        <v>1.26</v>
      </c>
      <c r="BG56">
        <v>1.98</v>
      </c>
      <c r="BH56">
        <v>5.81</v>
      </c>
      <c r="BI56">
        <v>7.17</v>
      </c>
      <c r="BJ56">
        <v>3.11</v>
      </c>
      <c r="BK56">
        <v>4.43</v>
      </c>
      <c r="BL56">
        <v>2.34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0.21</v>
      </c>
      <c r="BT56">
        <v>0</v>
      </c>
      <c r="BU56">
        <v>0</v>
      </c>
      <c r="BV56">
        <v>0</v>
      </c>
      <c r="BW56">
        <f t="shared" si="2"/>
        <v>84.189999999999984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58.636000000000003</v>
      </c>
      <c r="J57">
        <v>2.74</v>
      </c>
      <c r="K57">
        <v>215.533728</v>
      </c>
      <c r="L57">
        <v>653.15250000000003</v>
      </c>
      <c r="M57">
        <v>20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345.375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13.983000000000001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39.195599999999999</v>
      </c>
      <c r="AH57">
        <v>116.9545</v>
      </c>
      <c r="AI57">
        <v>0</v>
      </c>
      <c r="AJ57">
        <v>0</v>
      </c>
      <c r="AK57">
        <v>48.4758</v>
      </c>
      <c r="AL57">
        <v>47.642000000000003</v>
      </c>
      <c r="AM57">
        <v>0</v>
      </c>
      <c r="AN57">
        <v>0.84172000000000002</v>
      </c>
      <c r="AO57">
        <v>23.225999999999999</v>
      </c>
      <c r="AP57">
        <v>11.529</v>
      </c>
      <c r="AQ57">
        <v>29.736000000000001</v>
      </c>
      <c r="AR57">
        <v>15.456</v>
      </c>
      <c r="AS57">
        <v>32.553840000000001</v>
      </c>
      <c r="AT57">
        <v>9.3935999999999993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83.179999999999993</v>
      </c>
      <c r="BA57">
        <f t="shared" si="1"/>
        <v>2683.0657979999996</v>
      </c>
      <c r="BD57">
        <v>24.07</v>
      </c>
      <c r="BE57">
        <v>7.63</v>
      </c>
      <c r="BF57">
        <v>1.26</v>
      </c>
      <c r="BG57">
        <v>1.98</v>
      </c>
      <c r="BH57">
        <v>5.81</v>
      </c>
      <c r="BI57">
        <v>7.17</v>
      </c>
      <c r="BJ57">
        <v>3.11</v>
      </c>
      <c r="BK57">
        <v>4.41</v>
      </c>
      <c r="BL57">
        <v>1.35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0.21</v>
      </c>
      <c r="BT57">
        <v>0</v>
      </c>
      <c r="BU57">
        <v>0</v>
      </c>
      <c r="BV57">
        <v>0</v>
      </c>
      <c r="BW57">
        <f t="shared" si="2"/>
        <v>83.179999999999993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58.636000000000003</v>
      </c>
      <c r="J58">
        <v>2.74</v>
      </c>
      <c r="K58">
        <v>215.533728</v>
      </c>
      <c r="L58">
        <v>653.15250000000003</v>
      </c>
      <c r="M58">
        <v>20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345.375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39.195599999999999</v>
      </c>
      <c r="AH58">
        <v>116.9545</v>
      </c>
      <c r="AI58">
        <v>0</v>
      </c>
      <c r="AJ58">
        <v>0</v>
      </c>
      <c r="AK58">
        <v>48.4758</v>
      </c>
      <c r="AL58">
        <v>47.642000000000003</v>
      </c>
      <c r="AM58">
        <v>0</v>
      </c>
      <c r="AN58">
        <v>0.84172000000000002</v>
      </c>
      <c r="AO58">
        <v>23.225999999999999</v>
      </c>
      <c r="AP58">
        <v>11.529</v>
      </c>
      <c r="AQ58">
        <v>31.122</v>
      </c>
      <c r="AR58">
        <v>15.456</v>
      </c>
      <c r="AS58">
        <v>32.553840000000001</v>
      </c>
      <c r="AT58">
        <v>9.3935999999999993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82.929999999999993</v>
      </c>
      <c r="BA58">
        <f t="shared" si="1"/>
        <v>2712.3668779999994</v>
      </c>
      <c r="BD58">
        <v>24.07</v>
      </c>
      <c r="BE58">
        <v>7.63</v>
      </c>
      <c r="BF58">
        <v>1.26</v>
      </c>
      <c r="BG58">
        <v>1.98</v>
      </c>
      <c r="BH58">
        <v>5.81</v>
      </c>
      <c r="BI58">
        <v>7.17</v>
      </c>
      <c r="BJ58">
        <v>3.11</v>
      </c>
      <c r="BK58">
        <v>4.3899999999999997</v>
      </c>
      <c r="BL58">
        <v>1.1200000000000001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0.21</v>
      </c>
      <c r="BT58">
        <v>0</v>
      </c>
      <c r="BU58">
        <v>0</v>
      </c>
      <c r="BV58">
        <v>0</v>
      </c>
      <c r="BW58">
        <f t="shared" si="2"/>
        <v>82.929999999999993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58.636000000000003</v>
      </c>
      <c r="J59">
        <v>2.74</v>
      </c>
      <c r="K59">
        <v>215.533728</v>
      </c>
      <c r="L59">
        <v>653.15250000000003</v>
      </c>
      <c r="M59">
        <v>20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345.375</v>
      </c>
      <c r="V59">
        <v>20.731850000000001</v>
      </c>
      <c r="W59">
        <v>147.515625</v>
      </c>
      <c r="X59">
        <v>0</v>
      </c>
      <c r="Y59">
        <v>0</v>
      </c>
      <c r="Z59">
        <v>6.5537999999999998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39.195599999999999</v>
      </c>
      <c r="AH59">
        <v>116.9545</v>
      </c>
      <c r="AI59">
        <v>3.1825000000000001</v>
      </c>
      <c r="AJ59">
        <v>0</v>
      </c>
      <c r="AK59">
        <v>48.856499999999997</v>
      </c>
      <c r="AL59">
        <v>47.642000000000003</v>
      </c>
      <c r="AM59">
        <v>0</v>
      </c>
      <c r="AN59">
        <v>0.84172000000000002</v>
      </c>
      <c r="AO59">
        <v>18.521999999999998</v>
      </c>
      <c r="AP59">
        <v>9.4794</v>
      </c>
      <c r="AQ59">
        <v>31.122</v>
      </c>
      <c r="AR59">
        <v>15.456</v>
      </c>
      <c r="AS59">
        <v>13.452</v>
      </c>
      <c r="AT59">
        <v>9.3935999999999993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82.929999999999993</v>
      </c>
      <c r="BA59">
        <f t="shared" si="1"/>
        <v>2696.6284379999993</v>
      </c>
      <c r="BD59">
        <v>24.07</v>
      </c>
      <c r="BE59">
        <v>7.63</v>
      </c>
      <c r="BF59">
        <v>1.26</v>
      </c>
      <c r="BG59">
        <v>1.98</v>
      </c>
      <c r="BH59">
        <v>5.81</v>
      </c>
      <c r="BI59">
        <v>7.17</v>
      </c>
      <c r="BJ59">
        <v>3.11</v>
      </c>
      <c r="BK59">
        <v>4.3899999999999997</v>
      </c>
      <c r="BL59">
        <v>1.1200000000000001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0.21</v>
      </c>
      <c r="BT59">
        <v>0</v>
      </c>
      <c r="BU59">
        <v>0</v>
      </c>
      <c r="BV59">
        <v>0</v>
      </c>
      <c r="BW59">
        <f t="shared" si="2"/>
        <v>82.929999999999993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58.636000000000003</v>
      </c>
      <c r="J60">
        <v>2.74</v>
      </c>
      <c r="K60">
        <v>215.533728</v>
      </c>
      <c r="L60">
        <v>653.15250000000003</v>
      </c>
      <c r="M60">
        <v>20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345.375</v>
      </c>
      <c r="V60">
        <v>20.731850000000001</v>
      </c>
      <c r="W60">
        <v>147.515625</v>
      </c>
      <c r="X60">
        <v>0</v>
      </c>
      <c r="Y60">
        <v>0</v>
      </c>
      <c r="Z60">
        <v>6.5537999999999998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39.195599999999999</v>
      </c>
      <c r="AH60">
        <v>116.9545</v>
      </c>
      <c r="AI60">
        <v>14.003</v>
      </c>
      <c r="AJ60">
        <v>0</v>
      </c>
      <c r="AK60">
        <v>48.856499999999997</v>
      </c>
      <c r="AL60">
        <v>47.642000000000003</v>
      </c>
      <c r="AM60">
        <v>0</v>
      </c>
      <c r="AN60">
        <v>0.84172000000000002</v>
      </c>
      <c r="AO60">
        <v>18.521999999999998</v>
      </c>
      <c r="AP60">
        <v>9.4794</v>
      </c>
      <c r="AQ60">
        <v>31.122</v>
      </c>
      <c r="AR60">
        <v>15.456</v>
      </c>
      <c r="AS60">
        <v>13.452</v>
      </c>
      <c r="AT60">
        <v>9.3935999999999993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82.929999999999993</v>
      </c>
      <c r="BA60">
        <f t="shared" si="1"/>
        <v>2707.4489379999995</v>
      </c>
      <c r="BD60">
        <v>24.07</v>
      </c>
      <c r="BE60">
        <v>7.63</v>
      </c>
      <c r="BF60">
        <v>1.26</v>
      </c>
      <c r="BG60">
        <v>1.98</v>
      </c>
      <c r="BH60">
        <v>5.81</v>
      </c>
      <c r="BI60">
        <v>7.17</v>
      </c>
      <c r="BJ60">
        <v>3.11</v>
      </c>
      <c r="BK60">
        <v>4.3899999999999997</v>
      </c>
      <c r="BL60">
        <v>1.1200000000000001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0.21</v>
      </c>
      <c r="BT60">
        <v>0</v>
      </c>
      <c r="BU60">
        <v>0</v>
      </c>
      <c r="BV60">
        <v>0</v>
      </c>
      <c r="BW60">
        <f t="shared" si="2"/>
        <v>82.929999999999993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58.636000000000003</v>
      </c>
      <c r="J61">
        <v>2.74</v>
      </c>
      <c r="K61">
        <v>215.533728</v>
      </c>
      <c r="L61">
        <v>653.15250000000003</v>
      </c>
      <c r="M61">
        <v>20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39.195599999999999</v>
      </c>
      <c r="AH61">
        <v>140.34540000000001</v>
      </c>
      <c r="AI61">
        <v>14.003</v>
      </c>
      <c r="AJ61">
        <v>0</v>
      </c>
      <c r="AK61">
        <v>49.237200000000001</v>
      </c>
      <c r="AL61">
        <v>58.1</v>
      </c>
      <c r="AM61">
        <v>0</v>
      </c>
      <c r="AN61">
        <v>0.84172000000000002</v>
      </c>
      <c r="AO61">
        <v>18.521999999999998</v>
      </c>
      <c r="AP61">
        <v>9.4794</v>
      </c>
      <c r="AQ61">
        <v>31.122</v>
      </c>
      <c r="AR61">
        <v>15.456</v>
      </c>
      <c r="AS61">
        <v>13.452</v>
      </c>
      <c r="AT61">
        <v>9.3935999999999993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82.929999999999993</v>
      </c>
      <c r="BA61">
        <f t="shared" si="1"/>
        <v>2751.8323380000002</v>
      </c>
      <c r="BD61">
        <v>24.07</v>
      </c>
      <c r="BE61">
        <v>7.63</v>
      </c>
      <c r="BF61">
        <v>1.26</v>
      </c>
      <c r="BG61">
        <v>1.98</v>
      </c>
      <c r="BH61">
        <v>5.81</v>
      </c>
      <c r="BI61">
        <v>7.17</v>
      </c>
      <c r="BJ61">
        <v>3.11</v>
      </c>
      <c r="BK61">
        <v>4.3899999999999997</v>
      </c>
      <c r="BL61">
        <v>1.1200000000000001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0.21</v>
      </c>
      <c r="BT61">
        <v>0</v>
      </c>
      <c r="BU61">
        <v>0</v>
      </c>
      <c r="BV61">
        <v>0</v>
      </c>
      <c r="BW61">
        <f t="shared" si="2"/>
        <v>82.929999999999993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58.636000000000003</v>
      </c>
      <c r="J62">
        <v>2.74</v>
      </c>
      <c r="K62">
        <v>215.533728</v>
      </c>
      <c r="L62">
        <v>653.15250000000003</v>
      </c>
      <c r="M62">
        <v>20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39.195599999999999</v>
      </c>
      <c r="AH62">
        <v>140.34540000000001</v>
      </c>
      <c r="AI62">
        <v>14.003</v>
      </c>
      <c r="AJ62">
        <v>0</v>
      </c>
      <c r="AK62">
        <v>49.237200000000001</v>
      </c>
      <c r="AL62">
        <v>58.1</v>
      </c>
      <c r="AM62">
        <v>0</v>
      </c>
      <c r="AN62">
        <v>0.84172000000000002</v>
      </c>
      <c r="AO62">
        <v>18.521999999999998</v>
      </c>
      <c r="AP62">
        <v>9.4794</v>
      </c>
      <c r="AQ62">
        <v>46.683</v>
      </c>
      <c r="AR62">
        <v>15.456</v>
      </c>
      <c r="AS62">
        <v>13.452</v>
      </c>
      <c r="AT62">
        <v>9.3935999999999993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82.83</v>
      </c>
      <c r="BA62">
        <f t="shared" si="1"/>
        <v>2767.2933380000004</v>
      </c>
      <c r="BD62">
        <v>24.07</v>
      </c>
      <c r="BE62">
        <v>7.63</v>
      </c>
      <c r="BF62">
        <v>1.26</v>
      </c>
      <c r="BG62">
        <v>1.98</v>
      </c>
      <c r="BH62">
        <v>5.81</v>
      </c>
      <c r="BI62">
        <v>7.17</v>
      </c>
      <c r="BJ62">
        <v>3.11</v>
      </c>
      <c r="BK62">
        <v>4.3099999999999996</v>
      </c>
      <c r="BL62">
        <v>1.1000000000000001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0.21</v>
      </c>
      <c r="BT62">
        <v>0</v>
      </c>
      <c r="BU62">
        <v>0</v>
      </c>
      <c r="BV62">
        <v>0</v>
      </c>
      <c r="BW62">
        <f t="shared" si="2"/>
        <v>82.83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58.636000000000003</v>
      </c>
      <c r="J63">
        <v>2.74</v>
      </c>
      <c r="K63">
        <v>215.533728</v>
      </c>
      <c r="L63">
        <v>653.15250000000003</v>
      </c>
      <c r="M63">
        <v>27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39.195599999999999</v>
      </c>
      <c r="AH63">
        <v>140.34540000000001</v>
      </c>
      <c r="AI63">
        <v>14.003</v>
      </c>
      <c r="AJ63">
        <v>0</v>
      </c>
      <c r="AK63">
        <v>49.617899999999999</v>
      </c>
      <c r="AL63">
        <v>58.1</v>
      </c>
      <c r="AM63">
        <v>0</v>
      </c>
      <c r="AN63">
        <v>0.84172000000000002</v>
      </c>
      <c r="AO63">
        <v>18.521999999999998</v>
      </c>
      <c r="AP63">
        <v>9.4794</v>
      </c>
      <c r="AQ63">
        <v>46.683</v>
      </c>
      <c r="AR63">
        <v>15.456</v>
      </c>
      <c r="AS63">
        <v>13.452</v>
      </c>
      <c r="AT63">
        <v>9.3935999999999993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82.83</v>
      </c>
      <c r="BA63">
        <f t="shared" si="1"/>
        <v>2774.6740380000006</v>
      </c>
      <c r="BD63">
        <v>24.07</v>
      </c>
      <c r="BE63">
        <v>7.63</v>
      </c>
      <c r="BF63">
        <v>1.26</v>
      </c>
      <c r="BG63">
        <v>1.98</v>
      </c>
      <c r="BH63">
        <v>5.81</v>
      </c>
      <c r="BI63">
        <v>7.17</v>
      </c>
      <c r="BJ63">
        <v>3.11</v>
      </c>
      <c r="BK63">
        <v>4.3099999999999996</v>
      </c>
      <c r="BL63">
        <v>1.1000000000000001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0.21</v>
      </c>
      <c r="BT63">
        <v>0</v>
      </c>
      <c r="BU63">
        <v>0</v>
      </c>
      <c r="BV63">
        <v>0</v>
      </c>
      <c r="BW63">
        <f t="shared" si="2"/>
        <v>82.83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58.636000000000003</v>
      </c>
      <c r="J64">
        <v>2.74</v>
      </c>
      <c r="K64">
        <v>215.533728</v>
      </c>
      <c r="L64">
        <v>653.15250000000003</v>
      </c>
      <c r="M64">
        <v>27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39.195599999999999</v>
      </c>
      <c r="AH64">
        <v>140.34540000000001</v>
      </c>
      <c r="AI64">
        <v>14.003</v>
      </c>
      <c r="AJ64">
        <v>0</v>
      </c>
      <c r="AK64">
        <v>49.617899999999999</v>
      </c>
      <c r="AL64">
        <v>58.1</v>
      </c>
      <c r="AM64">
        <v>0</v>
      </c>
      <c r="AN64">
        <v>0.84172000000000002</v>
      </c>
      <c r="AO64">
        <v>18.521999999999998</v>
      </c>
      <c r="AP64">
        <v>9.4794</v>
      </c>
      <c r="AQ64">
        <v>46.683</v>
      </c>
      <c r="AR64">
        <v>15.456</v>
      </c>
      <c r="AS64">
        <v>13.452</v>
      </c>
      <c r="AT64">
        <v>9.3935999999999993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82.820000000000007</v>
      </c>
      <c r="BA64">
        <f t="shared" si="1"/>
        <v>2774.6640380000008</v>
      </c>
      <c r="BD64">
        <v>24.07</v>
      </c>
      <c r="BE64">
        <v>7.63</v>
      </c>
      <c r="BF64">
        <v>1.26</v>
      </c>
      <c r="BG64">
        <v>1.98</v>
      </c>
      <c r="BH64">
        <v>5.81</v>
      </c>
      <c r="BI64">
        <v>7.17</v>
      </c>
      <c r="BJ64">
        <v>3.11</v>
      </c>
      <c r="BK64">
        <v>4.3099999999999996</v>
      </c>
      <c r="BL64">
        <v>1.1000000000000001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0.2</v>
      </c>
      <c r="BT64">
        <v>0</v>
      </c>
      <c r="BU64">
        <v>0</v>
      </c>
      <c r="BV64">
        <v>0</v>
      </c>
      <c r="BW64">
        <f t="shared" si="2"/>
        <v>82.820000000000007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58.636000000000003</v>
      </c>
      <c r="J65">
        <v>2.74</v>
      </c>
      <c r="K65">
        <v>215.533728</v>
      </c>
      <c r="L65">
        <v>653.15250000000003</v>
      </c>
      <c r="M65">
        <v>27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42.14808</v>
      </c>
      <c r="AB65">
        <v>39.510120000000001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39.195599999999999</v>
      </c>
      <c r="AH65">
        <v>116.9545</v>
      </c>
      <c r="AI65">
        <v>14.003</v>
      </c>
      <c r="AJ65">
        <v>0</v>
      </c>
      <c r="AK65">
        <v>49.871699999999997</v>
      </c>
      <c r="AL65">
        <v>58.1</v>
      </c>
      <c r="AM65">
        <v>0</v>
      </c>
      <c r="AN65">
        <v>0.84172000000000002</v>
      </c>
      <c r="AO65">
        <v>18.521999999999998</v>
      </c>
      <c r="AP65">
        <v>9.4794</v>
      </c>
      <c r="AQ65">
        <v>62.244</v>
      </c>
      <c r="AR65">
        <v>15.456</v>
      </c>
      <c r="AS65">
        <v>12.1068</v>
      </c>
      <c r="AT65">
        <v>9.3935999999999993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82.820000000000007</v>
      </c>
      <c r="BA65">
        <f t="shared" si="1"/>
        <v>2756.0356100000004</v>
      </c>
      <c r="BD65">
        <v>24.07</v>
      </c>
      <c r="BE65">
        <v>7.63</v>
      </c>
      <c r="BF65">
        <v>1.26</v>
      </c>
      <c r="BG65">
        <v>1.98</v>
      </c>
      <c r="BH65">
        <v>5.81</v>
      </c>
      <c r="BI65">
        <v>7.17</v>
      </c>
      <c r="BJ65">
        <v>3.11</v>
      </c>
      <c r="BK65">
        <v>4.3099999999999996</v>
      </c>
      <c r="BL65">
        <v>1.1000000000000001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0.2</v>
      </c>
      <c r="BT65">
        <v>0</v>
      </c>
      <c r="BU65">
        <v>0</v>
      </c>
      <c r="BV65">
        <v>0</v>
      </c>
      <c r="BW65">
        <f t="shared" si="2"/>
        <v>82.820000000000007</v>
      </c>
    </row>
    <row r="66" spans="1:75">
      <c r="A66" t="s">
        <v>108</v>
      </c>
      <c r="B66">
        <v>0</v>
      </c>
      <c r="C66">
        <v>34.125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58.636000000000003</v>
      </c>
      <c r="J66">
        <v>2.74</v>
      </c>
      <c r="K66">
        <v>215.533728</v>
      </c>
      <c r="L66">
        <v>653.15250000000003</v>
      </c>
      <c r="M66">
        <v>27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42.14808</v>
      </c>
      <c r="AB66">
        <v>39.510120000000001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39.195599999999999</v>
      </c>
      <c r="AH66">
        <v>116.9545</v>
      </c>
      <c r="AI66">
        <v>14.003</v>
      </c>
      <c r="AJ66">
        <v>0</v>
      </c>
      <c r="AK66">
        <v>49.871699999999997</v>
      </c>
      <c r="AL66">
        <v>58.1</v>
      </c>
      <c r="AM66">
        <v>0</v>
      </c>
      <c r="AN66">
        <v>0.84172000000000002</v>
      </c>
      <c r="AO66">
        <v>18.521999999999998</v>
      </c>
      <c r="AP66">
        <v>9.4794</v>
      </c>
      <c r="AQ66">
        <v>62.244</v>
      </c>
      <c r="AR66">
        <v>15.456</v>
      </c>
      <c r="AS66">
        <v>12.1068</v>
      </c>
      <c r="AT66">
        <v>9.3935999999999993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82.820000000000007</v>
      </c>
      <c r="BA66">
        <f t="shared" si="1"/>
        <v>2756.0356100000004</v>
      </c>
      <c r="BD66">
        <v>24.07</v>
      </c>
      <c r="BE66">
        <v>7.63</v>
      </c>
      <c r="BF66">
        <v>1.26</v>
      </c>
      <c r="BG66">
        <v>1.98</v>
      </c>
      <c r="BH66">
        <v>5.81</v>
      </c>
      <c r="BI66">
        <v>7.17</v>
      </c>
      <c r="BJ66">
        <v>3.11</v>
      </c>
      <c r="BK66">
        <v>4.3099999999999996</v>
      </c>
      <c r="BL66">
        <v>1.1000000000000001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0.2</v>
      </c>
      <c r="BT66">
        <v>0</v>
      </c>
      <c r="BU66">
        <v>0</v>
      </c>
      <c r="BV66">
        <v>0</v>
      </c>
      <c r="BW66">
        <f t="shared" si="2"/>
        <v>82.820000000000007</v>
      </c>
    </row>
    <row r="67" spans="1:75">
      <c r="A67" t="s">
        <v>109</v>
      </c>
      <c r="B67">
        <v>0</v>
      </c>
      <c r="C67">
        <v>34.125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58.636000000000003</v>
      </c>
      <c r="J67">
        <v>2.74</v>
      </c>
      <c r="K67">
        <v>215.533728</v>
      </c>
      <c r="L67">
        <v>653.15250000000003</v>
      </c>
      <c r="M67">
        <v>27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42.14808</v>
      </c>
      <c r="AB67">
        <v>39.510120000000001</v>
      </c>
      <c r="AC67">
        <v>19.35568</v>
      </c>
      <c r="AD67">
        <v>36.591700000000003</v>
      </c>
      <c r="AE67">
        <v>49.436556000000003</v>
      </c>
      <c r="AF67">
        <v>18.734000000000002</v>
      </c>
      <c r="AG67">
        <v>39.195599999999999</v>
      </c>
      <c r="AH67">
        <v>116.9545</v>
      </c>
      <c r="AI67">
        <v>14.003</v>
      </c>
      <c r="AJ67">
        <v>0</v>
      </c>
      <c r="AK67">
        <v>50.379300000000001</v>
      </c>
      <c r="AL67">
        <v>58.1</v>
      </c>
      <c r="AM67">
        <v>0</v>
      </c>
      <c r="AN67">
        <v>0.84172000000000002</v>
      </c>
      <c r="AO67">
        <v>18.521999999999998</v>
      </c>
      <c r="AP67">
        <v>9.4794</v>
      </c>
      <c r="AQ67">
        <v>62.244</v>
      </c>
      <c r="AR67">
        <v>15.456</v>
      </c>
      <c r="AS67">
        <v>15.87336</v>
      </c>
      <c r="AT67">
        <v>9.3935999999999993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82.79</v>
      </c>
      <c r="BA67">
        <f t="shared" si="1"/>
        <v>2770.1397700000002</v>
      </c>
      <c r="BD67">
        <v>24.07</v>
      </c>
      <c r="BE67">
        <v>7.63</v>
      </c>
      <c r="BF67">
        <v>1.26</v>
      </c>
      <c r="BG67">
        <v>1.98</v>
      </c>
      <c r="BH67">
        <v>5.81</v>
      </c>
      <c r="BI67">
        <v>7.17</v>
      </c>
      <c r="BJ67">
        <v>3.11</v>
      </c>
      <c r="BK67">
        <v>4.3099999999999996</v>
      </c>
      <c r="BL67">
        <v>1.1000000000000001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1.05</v>
      </c>
      <c r="BS67">
        <v>0.2</v>
      </c>
      <c r="BT67">
        <v>0</v>
      </c>
      <c r="BU67">
        <v>0</v>
      </c>
      <c r="BV67">
        <v>0</v>
      </c>
      <c r="BW67">
        <f t="shared" si="2"/>
        <v>82.79</v>
      </c>
    </row>
    <row r="68" spans="1:75">
      <c r="A68" t="s">
        <v>110</v>
      </c>
      <c r="B68">
        <v>0</v>
      </c>
      <c r="C68">
        <v>34.125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58.636000000000003</v>
      </c>
      <c r="J68">
        <v>2.74</v>
      </c>
      <c r="K68">
        <v>215.533728</v>
      </c>
      <c r="L68">
        <v>653.15250000000003</v>
      </c>
      <c r="M68">
        <v>30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42.14808</v>
      </c>
      <c r="AB68">
        <v>39.510120000000001</v>
      </c>
      <c r="AC68">
        <v>19.35568</v>
      </c>
      <c r="AD68">
        <v>36.591700000000003</v>
      </c>
      <c r="AE68">
        <v>49.436556000000003</v>
      </c>
      <c r="AF68">
        <v>18.734000000000002</v>
      </c>
      <c r="AG68">
        <v>39.195599999999999</v>
      </c>
      <c r="AH68">
        <v>116.9545</v>
      </c>
      <c r="AI68">
        <v>14.003</v>
      </c>
      <c r="AJ68">
        <v>0</v>
      </c>
      <c r="AK68">
        <v>50.379300000000001</v>
      </c>
      <c r="AL68">
        <v>58.1</v>
      </c>
      <c r="AM68">
        <v>0</v>
      </c>
      <c r="AN68">
        <v>0.84172000000000002</v>
      </c>
      <c r="AO68">
        <v>18.521999999999998</v>
      </c>
      <c r="AP68">
        <v>9.4794</v>
      </c>
      <c r="AQ68">
        <v>62.244</v>
      </c>
      <c r="AR68">
        <v>15.456</v>
      </c>
      <c r="AS68">
        <v>15.87336</v>
      </c>
      <c r="AT68">
        <v>9.3935999999999993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82.79</v>
      </c>
      <c r="BA68">
        <f t="shared" ref="BA68:BA98" si="4">SUM(B68:AZ68)</f>
        <v>2773.1397700000002</v>
      </c>
      <c r="BD68">
        <v>24.07</v>
      </c>
      <c r="BE68">
        <v>7.63</v>
      </c>
      <c r="BF68">
        <v>1.26</v>
      </c>
      <c r="BG68">
        <v>1.98</v>
      </c>
      <c r="BH68">
        <v>5.81</v>
      </c>
      <c r="BI68">
        <v>7.17</v>
      </c>
      <c r="BJ68">
        <v>3.11</v>
      </c>
      <c r="BK68">
        <v>4.3099999999999996</v>
      </c>
      <c r="BL68">
        <v>1.1000000000000001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1.05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82.79</v>
      </c>
    </row>
    <row r="69" spans="1:75">
      <c r="A69" t="s">
        <v>111</v>
      </c>
      <c r="B69">
        <v>0</v>
      </c>
      <c r="C69">
        <v>34.125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2.74</v>
      </c>
      <c r="K69">
        <v>215.533728</v>
      </c>
      <c r="L69">
        <v>653.15250000000003</v>
      </c>
      <c r="M69">
        <v>35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42.14808</v>
      </c>
      <c r="AB69">
        <v>39.510120000000001</v>
      </c>
      <c r="AC69">
        <v>19.35568</v>
      </c>
      <c r="AD69">
        <v>36.591700000000003</v>
      </c>
      <c r="AE69">
        <v>49.436556000000003</v>
      </c>
      <c r="AF69">
        <v>28.594000000000001</v>
      </c>
      <c r="AG69">
        <v>39.195599999999999</v>
      </c>
      <c r="AH69">
        <v>140.34540000000001</v>
      </c>
      <c r="AI69">
        <v>14.003</v>
      </c>
      <c r="AJ69">
        <v>0</v>
      </c>
      <c r="AK69">
        <v>50.76</v>
      </c>
      <c r="AL69">
        <v>58.1</v>
      </c>
      <c r="AM69">
        <v>0</v>
      </c>
      <c r="AN69">
        <v>0.84172000000000002</v>
      </c>
      <c r="AO69">
        <v>18.521999999999998</v>
      </c>
      <c r="AP69">
        <v>9.4794</v>
      </c>
      <c r="AQ69">
        <v>62.244</v>
      </c>
      <c r="AR69">
        <v>15.456</v>
      </c>
      <c r="AS69">
        <v>15.87336</v>
      </c>
      <c r="AT69">
        <v>9.3935999999999993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82.79</v>
      </c>
      <c r="BA69">
        <f t="shared" si="4"/>
        <v>2805.2175700000012</v>
      </c>
      <c r="BD69">
        <v>24.07</v>
      </c>
      <c r="BE69">
        <v>7.63</v>
      </c>
      <c r="BF69">
        <v>1.26</v>
      </c>
      <c r="BG69">
        <v>1.98</v>
      </c>
      <c r="BH69">
        <v>5.81</v>
      </c>
      <c r="BI69">
        <v>7.17</v>
      </c>
      <c r="BJ69">
        <v>3.11</v>
      </c>
      <c r="BK69">
        <v>4.3099999999999996</v>
      </c>
      <c r="BL69">
        <v>1.1000000000000001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1.05</v>
      </c>
      <c r="BS69">
        <v>0.2</v>
      </c>
      <c r="BT69">
        <v>0</v>
      </c>
      <c r="BU69">
        <v>0</v>
      </c>
      <c r="BV69">
        <v>0</v>
      </c>
      <c r="BW69">
        <f t="shared" si="5"/>
        <v>82.79</v>
      </c>
    </row>
    <row r="70" spans="1:75">
      <c r="A70" t="s">
        <v>112</v>
      </c>
      <c r="B70">
        <v>0</v>
      </c>
      <c r="C70">
        <v>34.125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58.636000000000003</v>
      </c>
      <c r="J70">
        <v>2.74</v>
      </c>
      <c r="K70">
        <v>215.533728</v>
      </c>
      <c r="L70">
        <v>653.15250000000003</v>
      </c>
      <c r="M70">
        <v>40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42.14808</v>
      </c>
      <c r="AB70">
        <v>39.510120000000001</v>
      </c>
      <c r="AC70">
        <v>19.35568</v>
      </c>
      <c r="AD70">
        <v>36.591700000000003</v>
      </c>
      <c r="AE70">
        <v>49.436556000000003</v>
      </c>
      <c r="AF70">
        <v>28.594000000000001</v>
      </c>
      <c r="AG70">
        <v>39.195599999999999</v>
      </c>
      <c r="AH70">
        <v>140.34540000000001</v>
      </c>
      <c r="AI70">
        <v>14.003</v>
      </c>
      <c r="AJ70">
        <v>0</v>
      </c>
      <c r="AK70">
        <v>50.76</v>
      </c>
      <c r="AL70">
        <v>58.1</v>
      </c>
      <c r="AM70">
        <v>0</v>
      </c>
      <c r="AN70">
        <v>0.84172000000000002</v>
      </c>
      <c r="AO70">
        <v>18.521999999999998</v>
      </c>
      <c r="AP70">
        <v>9.4794</v>
      </c>
      <c r="AQ70">
        <v>62.244</v>
      </c>
      <c r="AR70">
        <v>15.456</v>
      </c>
      <c r="AS70">
        <v>15.87336</v>
      </c>
      <c r="AT70">
        <v>9.3935999999999993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82.79</v>
      </c>
      <c r="BA70">
        <f t="shared" si="4"/>
        <v>2810.2175700000012</v>
      </c>
      <c r="BD70">
        <v>24.07</v>
      </c>
      <c r="BE70">
        <v>7.63</v>
      </c>
      <c r="BF70">
        <v>1.26</v>
      </c>
      <c r="BG70">
        <v>1.98</v>
      </c>
      <c r="BH70">
        <v>5.81</v>
      </c>
      <c r="BI70">
        <v>7.17</v>
      </c>
      <c r="BJ70">
        <v>3.11</v>
      </c>
      <c r="BK70">
        <v>4.3099999999999996</v>
      </c>
      <c r="BL70">
        <v>1.1000000000000001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1.05</v>
      </c>
      <c r="BS70">
        <v>0.2</v>
      </c>
      <c r="BT70">
        <v>0</v>
      </c>
      <c r="BU70">
        <v>0</v>
      </c>
      <c r="BV70">
        <v>0</v>
      </c>
      <c r="BW70">
        <f t="shared" si="5"/>
        <v>82.79</v>
      </c>
    </row>
    <row r="71" spans="1:75">
      <c r="A71" t="s">
        <v>113</v>
      </c>
      <c r="B71">
        <v>0</v>
      </c>
      <c r="C71">
        <v>34.125</v>
      </c>
      <c r="D71">
        <v>8.4</v>
      </c>
      <c r="E71">
        <v>0</v>
      </c>
      <c r="F71">
        <v>53.213999999999999</v>
      </c>
      <c r="G71">
        <v>16.29</v>
      </c>
      <c r="H71">
        <v>0</v>
      </c>
      <c r="I71">
        <v>58.636000000000003</v>
      </c>
      <c r="J71">
        <v>2.74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19.35568</v>
      </c>
      <c r="AD71">
        <v>36.591700000000003</v>
      </c>
      <c r="AE71">
        <v>49.436556000000003</v>
      </c>
      <c r="AF71">
        <v>28.594000000000001</v>
      </c>
      <c r="AG71">
        <v>39.195599999999999</v>
      </c>
      <c r="AH71">
        <v>140.34540000000001</v>
      </c>
      <c r="AI71">
        <v>14.003</v>
      </c>
      <c r="AJ71">
        <v>0</v>
      </c>
      <c r="AK71">
        <v>50.76</v>
      </c>
      <c r="AL71">
        <v>58.1</v>
      </c>
      <c r="AM71">
        <v>0</v>
      </c>
      <c r="AN71">
        <v>0.84172000000000002</v>
      </c>
      <c r="AO71">
        <v>23.52</v>
      </c>
      <c r="AP71">
        <v>9.4794</v>
      </c>
      <c r="AQ71">
        <v>62.244</v>
      </c>
      <c r="AR71">
        <v>52.991999999999997</v>
      </c>
      <c r="AS71">
        <v>15.87336</v>
      </c>
      <c r="AT71">
        <v>9.3935999999999993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82.74</v>
      </c>
      <c r="BA71">
        <f t="shared" si="4"/>
        <v>2858.7015700000011</v>
      </c>
      <c r="BD71">
        <v>24.07</v>
      </c>
      <c r="BE71">
        <v>7.63</v>
      </c>
      <c r="BF71">
        <v>1.21</v>
      </c>
      <c r="BG71">
        <v>1.98</v>
      </c>
      <c r="BH71">
        <v>5.81</v>
      </c>
      <c r="BI71">
        <v>7.17</v>
      </c>
      <c r="BJ71">
        <v>3.11</v>
      </c>
      <c r="BK71">
        <v>4.3099999999999996</v>
      </c>
      <c r="BL71">
        <v>1.1000000000000001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1.05</v>
      </c>
      <c r="BS71">
        <v>0.2</v>
      </c>
      <c r="BT71">
        <v>0</v>
      </c>
      <c r="BU71">
        <v>0</v>
      </c>
      <c r="BV71">
        <v>0</v>
      </c>
      <c r="BW71">
        <f t="shared" si="5"/>
        <v>82.74</v>
      </c>
    </row>
    <row r="72" spans="1:75">
      <c r="A72" t="s">
        <v>114</v>
      </c>
      <c r="B72">
        <v>0</v>
      </c>
      <c r="C72">
        <v>34.125</v>
      </c>
      <c r="D72">
        <v>8.4</v>
      </c>
      <c r="E72">
        <v>0</v>
      </c>
      <c r="F72">
        <v>53.213999999999999</v>
      </c>
      <c r="G72">
        <v>16.29</v>
      </c>
      <c r="H72">
        <v>0</v>
      </c>
      <c r="I72">
        <v>58.636000000000003</v>
      </c>
      <c r="J72">
        <v>2.74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19.35568</v>
      </c>
      <c r="AD72">
        <v>36.591700000000003</v>
      </c>
      <c r="AE72">
        <v>49.436556000000003</v>
      </c>
      <c r="AF72">
        <v>28.594000000000001</v>
      </c>
      <c r="AG72">
        <v>39.195599999999999</v>
      </c>
      <c r="AH72">
        <v>140.34540000000001</v>
      </c>
      <c r="AI72">
        <v>14.003</v>
      </c>
      <c r="AJ72">
        <v>0</v>
      </c>
      <c r="AK72">
        <v>50.76</v>
      </c>
      <c r="AL72">
        <v>58.1</v>
      </c>
      <c r="AM72">
        <v>0</v>
      </c>
      <c r="AN72">
        <v>0.84172000000000002</v>
      </c>
      <c r="AO72">
        <v>23.52</v>
      </c>
      <c r="AP72">
        <v>9.4794</v>
      </c>
      <c r="AQ72">
        <v>62.244</v>
      </c>
      <c r="AR72">
        <v>52.991999999999997</v>
      </c>
      <c r="AS72">
        <v>15.87336</v>
      </c>
      <c r="AT72">
        <v>9.3935999999999993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82.76</v>
      </c>
      <c r="BA72">
        <f t="shared" si="4"/>
        <v>2858.7215700000015</v>
      </c>
      <c r="BD72">
        <v>24.07</v>
      </c>
      <c r="BE72">
        <v>7.63</v>
      </c>
      <c r="BF72">
        <v>1.23</v>
      </c>
      <c r="BG72">
        <v>1.98</v>
      </c>
      <c r="BH72">
        <v>5.81</v>
      </c>
      <c r="BI72">
        <v>7.17</v>
      </c>
      <c r="BJ72">
        <v>3.11</v>
      </c>
      <c r="BK72">
        <v>4.3099999999999996</v>
      </c>
      <c r="BL72">
        <v>1.1000000000000001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1.05</v>
      </c>
      <c r="BS72">
        <v>0.2</v>
      </c>
      <c r="BT72">
        <v>0</v>
      </c>
      <c r="BU72">
        <v>0</v>
      </c>
      <c r="BV72">
        <v>0</v>
      </c>
      <c r="BW72">
        <f t="shared" si="5"/>
        <v>82.76</v>
      </c>
    </row>
    <row r="73" spans="1:75">
      <c r="A73" t="s">
        <v>115</v>
      </c>
      <c r="B73">
        <v>0</v>
      </c>
      <c r="C73">
        <v>34.125</v>
      </c>
      <c r="D73">
        <v>8.4</v>
      </c>
      <c r="E73">
        <v>0</v>
      </c>
      <c r="F73">
        <v>53.213999999999999</v>
      </c>
      <c r="G73">
        <v>16.29</v>
      </c>
      <c r="H73">
        <v>0</v>
      </c>
      <c r="I73">
        <v>58.636000000000003</v>
      </c>
      <c r="J73">
        <v>2.74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1.1000000000000001</v>
      </c>
      <c r="AA73">
        <v>42.14808</v>
      </c>
      <c r="AB73">
        <v>13.0634</v>
      </c>
      <c r="AC73">
        <v>9.6778399999999998</v>
      </c>
      <c r="AD73">
        <v>36.591700000000003</v>
      </c>
      <c r="AE73">
        <v>49.436556000000003</v>
      </c>
      <c r="AF73">
        <v>28.594000000000001</v>
      </c>
      <c r="AG73">
        <v>39.195599999999999</v>
      </c>
      <c r="AH73">
        <v>140.34540000000001</v>
      </c>
      <c r="AI73">
        <v>3.1825000000000001</v>
      </c>
      <c r="AJ73">
        <v>0</v>
      </c>
      <c r="AK73">
        <v>50.76</v>
      </c>
      <c r="AL73">
        <v>58.1</v>
      </c>
      <c r="AM73">
        <v>0</v>
      </c>
      <c r="AN73">
        <v>0.84172000000000002</v>
      </c>
      <c r="AO73">
        <v>23.52</v>
      </c>
      <c r="AP73">
        <v>9.4794</v>
      </c>
      <c r="AQ73">
        <v>62.244</v>
      </c>
      <c r="AR73">
        <v>16.559999999999999</v>
      </c>
      <c r="AS73">
        <v>15.87336</v>
      </c>
      <c r="AT73">
        <v>9.3935999999999993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82.58</v>
      </c>
      <c r="BA73">
        <f t="shared" si="4"/>
        <v>2769.7107100000003</v>
      </c>
      <c r="BD73">
        <v>24.07</v>
      </c>
      <c r="BE73">
        <v>7.63</v>
      </c>
      <c r="BF73">
        <v>1.26</v>
      </c>
      <c r="BG73">
        <v>1.98</v>
      </c>
      <c r="BH73">
        <v>5.81</v>
      </c>
      <c r="BI73">
        <v>7.17</v>
      </c>
      <c r="BJ73">
        <v>3.11</v>
      </c>
      <c r="BK73">
        <v>4.17</v>
      </c>
      <c r="BL73">
        <v>1.03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1.05</v>
      </c>
      <c r="BS73">
        <v>0.2</v>
      </c>
      <c r="BT73">
        <v>0</v>
      </c>
      <c r="BU73">
        <v>0</v>
      </c>
      <c r="BV73">
        <v>0</v>
      </c>
      <c r="BW73">
        <f t="shared" si="5"/>
        <v>82.58</v>
      </c>
    </row>
    <row r="74" spans="1:75">
      <c r="A74" t="s">
        <v>116</v>
      </c>
      <c r="B74">
        <v>0</v>
      </c>
      <c r="C74">
        <v>34.125</v>
      </c>
      <c r="D74">
        <v>8.4</v>
      </c>
      <c r="E74">
        <v>0</v>
      </c>
      <c r="F74">
        <v>53.213999999999999</v>
      </c>
      <c r="G74">
        <v>16.29</v>
      </c>
      <c r="H74">
        <v>0</v>
      </c>
      <c r="I74">
        <v>58.636000000000003</v>
      </c>
      <c r="J74">
        <v>2.74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42.14808</v>
      </c>
      <c r="AB74">
        <v>13.0634</v>
      </c>
      <c r="AC74">
        <v>9.6778399999999998</v>
      </c>
      <c r="AD74">
        <v>36.591700000000003</v>
      </c>
      <c r="AE74">
        <v>49.436556000000003</v>
      </c>
      <c r="AF74">
        <v>28.594000000000001</v>
      </c>
      <c r="AG74">
        <v>39.195599999999999</v>
      </c>
      <c r="AH74">
        <v>140.34540000000001</v>
      </c>
      <c r="AI74">
        <v>3.1825000000000001</v>
      </c>
      <c r="AJ74">
        <v>0</v>
      </c>
      <c r="AK74">
        <v>50.76</v>
      </c>
      <c r="AL74">
        <v>58.1</v>
      </c>
      <c r="AM74">
        <v>5.1986999999999997</v>
      </c>
      <c r="AN74">
        <v>0.84172000000000002</v>
      </c>
      <c r="AO74">
        <v>23.52</v>
      </c>
      <c r="AP74">
        <v>9.4794</v>
      </c>
      <c r="AQ74">
        <v>62.244</v>
      </c>
      <c r="AR74">
        <v>16.559999999999999</v>
      </c>
      <c r="AS74">
        <v>15.87336</v>
      </c>
      <c r="AT74">
        <v>9.3935999999999993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82.58</v>
      </c>
      <c r="BA74">
        <f t="shared" si="4"/>
        <v>2774.9094100000002</v>
      </c>
      <c r="BD74">
        <v>24.07</v>
      </c>
      <c r="BE74">
        <v>7.63</v>
      </c>
      <c r="BF74">
        <v>1.26</v>
      </c>
      <c r="BG74">
        <v>1.98</v>
      </c>
      <c r="BH74">
        <v>5.81</v>
      </c>
      <c r="BI74">
        <v>7.17</v>
      </c>
      <c r="BJ74">
        <v>3.11</v>
      </c>
      <c r="BK74">
        <v>4.17</v>
      </c>
      <c r="BL74">
        <v>1.03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1.05</v>
      </c>
      <c r="BS74">
        <v>0.2</v>
      </c>
      <c r="BT74">
        <v>0</v>
      </c>
      <c r="BU74">
        <v>0</v>
      </c>
      <c r="BV74">
        <v>0</v>
      </c>
      <c r="BW74">
        <f t="shared" si="5"/>
        <v>82.58</v>
      </c>
    </row>
    <row r="75" spans="1:75">
      <c r="A75" t="s">
        <v>117</v>
      </c>
      <c r="B75">
        <v>0</v>
      </c>
      <c r="C75">
        <v>34.125</v>
      </c>
      <c r="D75">
        <v>8.4</v>
      </c>
      <c r="E75">
        <v>0</v>
      </c>
      <c r="F75">
        <v>53.213999999999999</v>
      </c>
      <c r="G75">
        <v>16.29</v>
      </c>
      <c r="H75">
        <v>0</v>
      </c>
      <c r="I75">
        <v>58.636000000000003</v>
      </c>
      <c r="J75">
        <v>2.74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42.14808</v>
      </c>
      <c r="AB75">
        <v>13.0634</v>
      </c>
      <c r="AC75">
        <v>9.6778399999999998</v>
      </c>
      <c r="AD75">
        <v>36.591700000000003</v>
      </c>
      <c r="AE75">
        <v>49.436556000000003</v>
      </c>
      <c r="AF75">
        <v>28.594000000000001</v>
      </c>
      <c r="AG75">
        <v>39.195599999999999</v>
      </c>
      <c r="AH75">
        <v>140.34540000000001</v>
      </c>
      <c r="AI75">
        <v>3.1825000000000001</v>
      </c>
      <c r="AJ75">
        <v>0</v>
      </c>
      <c r="AK75">
        <v>50.76</v>
      </c>
      <c r="AL75">
        <v>69.72</v>
      </c>
      <c r="AM75">
        <v>8.6645000000000003</v>
      </c>
      <c r="AN75">
        <v>0.84172000000000002</v>
      </c>
      <c r="AO75">
        <v>23.52</v>
      </c>
      <c r="AP75">
        <v>9.4794</v>
      </c>
      <c r="AQ75">
        <v>62.244</v>
      </c>
      <c r="AR75">
        <v>16.559999999999999</v>
      </c>
      <c r="AS75">
        <v>15.87336</v>
      </c>
      <c r="AT75">
        <v>9.3935999999999993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79.420000000000016</v>
      </c>
      <c r="BA75">
        <f t="shared" si="4"/>
        <v>2786.8352100000002</v>
      </c>
      <c r="BD75">
        <v>21.78</v>
      </c>
      <c r="BE75">
        <v>7.44</v>
      </c>
      <c r="BF75">
        <v>1.3</v>
      </c>
      <c r="BG75">
        <v>1.92</v>
      </c>
      <c r="BH75">
        <v>5.82</v>
      </c>
      <c r="BI75">
        <v>7.03</v>
      </c>
      <c r="BJ75">
        <v>3.21</v>
      </c>
      <c r="BK75">
        <v>4.16</v>
      </c>
      <c r="BL75">
        <v>1</v>
      </c>
      <c r="BM75">
        <v>0</v>
      </c>
      <c r="BN75">
        <v>0.49</v>
      </c>
      <c r="BO75">
        <v>15.81</v>
      </c>
      <c r="BP75">
        <v>3.89</v>
      </c>
      <c r="BQ75">
        <v>4.28</v>
      </c>
      <c r="BR75">
        <v>1.0900000000000001</v>
      </c>
      <c r="BS75">
        <v>0.2</v>
      </c>
      <c r="BT75">
        <v>0</v>
      </c>
      <c r="BU75">
        <v>0</v>
      </c>
      <c r="BV75">
        <v>0</v>
      </c>
      <c r="BW75">
        <f t="shared" si="5"/>
        <v>79.420000000000016</v>
      </c>
    </row>
    <row r="76" spans="1:75">
      <c r="A76" t="s">
        <v>118</v>
      </c>
      <c r="B76">
        <v>0</v>
      </c>
      <c r="C76">
        <v>34.125</v>
      </c>
      <c r="D76">
        <v>8.4</v>
      </c>
      <c r="E76">
        <v>0</v>
      </c>
      <c r="F76">
        <v>53.213999999999999</v>
      </c>
      <c r="G76">
        <v>16.29</v>
      </c>
      <c r="H76">
        <v>0</v>
      </c>
      <c r="I76">
        <v>58.636000000000003</v>
      </c>
      <c r="J76">
        <v>2.74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42.14808</v>
      </c>
      <c r="AB76">
        <v>13.0634</v>
      </c>
      <c r="AC76">
        <v>9.6778399999999998</v>
      </c>
      <c r="AD76">
        <v>36.591700000000003</v>
      </c>
      <c r="AE76">
        <v>49.436556000000003</v>
      </c>
      <c r="AF76">
        <v>28.594000000000001</v>
      </c>
      <c r="AG76">
        <v>39.195599999999999</v>
      </c>
      <c r="AH76">
        <v>140.34540000000001</v>
      </c>
      <c r="AI76">
        <v>3.1825000000000001</v>
      </c>
      <c r="AJ76">
        <v>0</v>
      </c>
      <c r="AK76">
        <v>50.76</v>
      </c>
      <c r="AL76">
        <v>69.72</v>
      </c>
      <c r="AM76">
        <v>10.5307</v>
      </c>
      <c r="AN76">
        <v>0.84172000000000002</v>
      </c>
      <c r="AO76">
        <v>23.52</v>
      </c>
      <c r="AP76">
        <v>9.4794</v>
      </c>
      <c r="AQ76">
        <v>62.244</v>
      </c>
      <c r="AR76">
        <v>16.559999999999999</v>
      </c>
      <c r="AS76">
        <v>15.87336</v>
      </c>
      <c r="AT76">
        <v>9.3935999999999993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79.420000000000016</v>
      </c>
      <c r="BA76">
        <f t="shared" si="4"/>
        <v>2788.7014100000001</v>
      </c>
      <c r="BD76">
        <v>21.78</v>
      </c>
      <c r="BE76">
        <v>7.44</v>
      </c>
      <c r="BF76">
        <v>1.3</v>
      </c>
      <c r="BG76">
        <v>1.92</v>
      </c>
      <c r="BH76">
        <v>5.82</v>
      </c>
      <c r="BI76">
        <v>7.03</v>
      </c>
      <c r="BJ76">
        <v>3.21</v>
      </c>
      <c r="BK76">
        <v>4.16</v>
      </c>
      <c r="BL76">
        <v>1</v>
      </c>
      <c r="BM76">
        <v>0</v>
      </c>
      <c r="BN76">
        <v>0.49</v>
      </c>
      <c r="BO76">
        <v>15.81</v>
      </c>
      <c r="BP76">
        <v>3.89</v>
      </c>
      <c r="BQ76">
        <v>4.28</v>
      </c>
      <c r="BR76">
        <v>1.0900000000000001</v>
      </c>
      <c r="BS76">
        <v>0.2</v>
      </c>
      <c r="BT76">
        <v>0</v>
      </c>
      <c r="BU76">
        <v>0</v>
      </c>
      <c r="BV76">
        <v>0</v>
      </c>
      <c r="BW76">
        <f t="shared" si="5"/>
        <v>79.420000000000016</v>
      </c>
    </row>
    <row r="77" spans="1:75">
      <c r="A77" t="s">
        <v>119</v>
      </c>
      <c r="B77">
        <v>0</v>
      </c>
      <c r="C77">
        <v>34.125</v>
      </c>
      <c r="D77">
        <v>8.4</v>
      </c>
      <c r="E77">
        <v>0</v>
      </c>
      <c r="F77">
        <v>53.213999999999999</v>
      </c>
      <c r="G77">
        <v>16.29</v>
      </c>
      <c r="H77">
        <v>0</v>
      </c>
      <c r="I77">
        <v>58.636000000000003</v>
      </c>
      <c r="J77">
        <v>2.74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139.3125</v>
      </c>
      <c r="Q77">
        <v>19.4711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13.0634</v>
      </c>
      <c r="AC77">
        <v>9.6778399999999998</v>
      </c>
      <c r="AD77">
        <v>36.591700000000003</v>
      </c>
      <c r="AE77">
        <v>49.436556000000003</v>
      </c>
      <c r="AF77">
        <v>28.594000000000001</v>
      </c>
      <c r="AG77">
        <v>39.195599999999999</v>
      </c>
      <c r="AH77">
        <v>140.34540000000001</v>
      </c>
      <c r="AI77">
        <v>6.3650000000000002</v>
      </c>
      <c r="AJ77">
        <v>0</v>
      </c>
      <c r="AK77">
        <v>50.76</v>
      </c>
      <c r="AL77">
        <v>83.664000000000001</v>
      </c>
      <c r="AM77">
        <v>10.5307</v>
      </c>
      <c r="AN77">
        <v>0.84172000000000002</v>
      </c>
      <c r="AO77">
        <v>23.52</v>
      </c>
      <c r="AP77">
        <v>9.4794</v>
      </c>
      <c r="AQ77">
        <v>62.244</v>
      </c>
      <c r="AR77">
        <v>16.559999999999999</v>
      </c>
      <c r="AS77">
        <v>15.87336</v>
      </c>
      <c r="AT77">
        <v>9.3935999999999993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81.610000000000014</v>
      </c>
      <c r="BA77">
        <f t="shared" si="4"/>
        <v>2811.1191900000003</v>
      </c>
      <c r="BD77">
        <v>25.2</v>
      </c>
      <c r="BE77">
        <v>7.44</v>
      </c>
      <c r="BF77">
        <v>1.3</v>
      </c>
      <c r="BG77">
        <v>1.92</v>
      </c>
      <c r="BH77">
        <v>5.82</v>
      </c>
      <c r="BI77">
        <v>7.03</v>
      </c>
      <c r="BJ77">
        <v>3.21</v>
      </c>
      <c r="BK77">
        <v>4.16</v>
      </c>
      <c r="BL77">
        <v>1</v>
      </c>
      <c r="BM77">
        <v>0</v>
      </c>
      <c r="BN77">
        <v>0.49</v>
      </c>
      <c r="BO77">
        <v>14.58</v>
      </c>
      <c r="BP77">
        <v>3.89</v>
      </c>
      <c r="BQ77">
        <v>4.28</v>
      </c>
      <c r="BR77">
        <v>1.0900000000000001</v>
      </c>
      <c r="BS77">
        <v>0.2</v>
      </c>
      <c r="BT77">
        <v>0</v>
      </c>
      <c r="BU77">
        <v>0</v>
      </c>
      <c r="BV77">
        <v>0</v>
      </c>
      <c r="BW77">
        <f t="shared" si="5"/>
        <v>81.610000000000014</v>
      </c>
    </row>
    <row r="78" spans="1:75">
      <c r="A78" t="s">
        <v>120</v>
      </c>
      <c r="B78">
        <v>0</v>
      </c>
      <c r="C78">
        <v>34.125</v>
      </c>
      <c r="D78">
        <v>8.4</v>
      </c>
      <c r="E78">
        <v>0</v>
      </c>
      <c r="F78">
        <v>53.213999999999999</v>
      </c>
      <c r="G78">
        <v>16.29</v>
      </c>
      <c r="H78">
        <v>0</v>
      </c>
      <c r="I78">
        <v>58.636000000000003</v>
      </c>
      <c r="J78">
        <v>2.74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139.3125</v>
      </c>
      <c r="Q78">
        <v>19.414000000000001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26.34008</v>
      </c>
      <c r="AC78">
        <v>19.35568</v>
      </c>
      <c r="AD78">
        <v>36.591700000000003</v>
      </c>
      <c r="AE78">
        <v>49.436556000000003</v>
      </c>
      <c r="AF78">
        <v>28.594000000000001</v>
      </c>
      <c r="AG78">
        <v>39.195599999999999</v>
      </c>
      <c r="AH78">
        <v>140.34540000000001</v>
      </c>
      <c r="AI78">
        <v>6.3650000000000002</v>
      </c>
      <c r="AJ78">
        <v>0</v>
      </c>
      <c r="AK78">
        <v>50.76</v>
      </c>
      <c r="AL78">
        <v>83.664000000000001</v>
      </c>
      <c r="AM78">
        <v>10.5307</v>
      </c>
      <c r="AN78">
        <v>0.84172000000000002</v>
      </c>
      <c r="AO78">
        <v>23.52</v>
      </c>
      <c r="AP78">
        <v>9.4794</v>
      </c>
      <c r="AQ78">
        <v>62.244</v>
      </c>
      <c r="AR78">
        <v>16.559999999999999</v>
      </c>
      <c r="AS78">
        <v>15.87336</v>
      </c>
      <c r="AT78">
        <v>9.3935999999999993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81.610000000000014</v>
      </c>
      <c r="BA78">
        <f t="shared" si="4"/>
        <v>2834.0166100000006</v>
      </c>
      <c r="BD78">
        <v>25.2</v>
      </c>
      <c r="BE78">
        <v>7.44</v>
      </c>
      <c r="BF78">
        <v>1.3</v>
      </c>
      <c r="BG78">
        <v>1.92</v>
      </c>
      <c r="BH78">
        <v>5.82</v>
      </c>
      <c r="BI78">
        <v>7.03</v>
      </c>
      <c r="BJ78">
        <v>3.21</v>
      </c>
      <c r="BK78">
        <v>4.16</v>
      </c>
      <c r="BL78">
        <v>1</v>
      </c>
      <c r="BM78">
        <v>0</v>
      </c>
      <c r="BN78">
        <v>0.49</v>
      </c>
      <c r="BO78">
        <v>14.58</v>
      </c>
      <c r="BP78">
        <v>3.89</v>
      </c>
      <c r="BQ78">
        <v>4.28</v>
      </c>
      <c r="BR78">
        <v>1.0900000000000001</v>
      </c>
      <c r="BS78">
        <v>0.2</v>
      </c>
      <c r="BT78">
        <v>0</v>
      </c>
      <c r="BU78">
        <v>0</v>
      </c>
      <c r="BV78">
        <v>0</v>
      </c>
      <c r="BW78">
        <f t="shared" si="5"/>
        <v>81.610000000000014</v>
      </c>
    </row>
    <row r="79" spans="1:75">
      <c r="A79" t="s">
        <v>121</v>
      </c>
      <c r="B79">
        <v>0</v>
      </c>
      <c r="C79">
        <v>34.125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58.636000000000003</v>
      </c>
      <c r="J79">
        <v>2.74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139.3125</v>
      </c>
      <c r="Q79">
        <v>19.414000000000001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38.5732</v>
      </c>
      <c r="AE79">
        <v>52.089799999999997</v>
      </c>
      <c r="AF79">
        <v>30.171600000000002</v>
      </c>
      <c r="AG79">
        <v>39.195599999999999</v>
      </c>
      <c r="AH79">
        <v>140.34540000000001</v>
      </c>
      <c r="AI79">
        <v>11.457000000000001</v>
      </c>
      <c r="AJ79">
        <v>0</v>
      </c>
      <c r="AK79">
        <v>50.76</v>
      </c>
      <c r="AL79">
        <v>83.664000000000001</v>
      </c>
      <c r="AM79">
        <v>15.836040000000001</v>
      </c>
      <c r="AN79">
        <v>0.84172000000000002</v>
      </c>
      <c r="AO79">
        <v>22.05</v>
      </c>
      <c r="AP79">
        <v>9.4794</v>
      </c>
      <c r="AQ79">
        <v>62.244</v>
      </c>
      <c r="AR79">
        <v>16.559999999999999</v>
      </c>
      <c r="AS79">
        <v>15.87336</v>
      </c>
      <c r="AT79">
        <v>9.3935999999999993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81.610000000000014</v>
      </c>
      <c r="BA79">
        <f t="shared" si="4"/>
        <v>2885.1410620000011</v>
      </c>
      <c r="BD79">
        <v>25.2</v>
      </c>
      <c r="BE79">
        <v>7.44</v>
      </c>
      <c r="BF79">
        <v>1.3</v>
      </c>
      <c r="BG79">
        <v>1.92</v>
      </c>
      <c r="BH79">
        <v>5.82</v>
      </c>
      <c r="BI79">
        <v>7.03</v>
      </c>
      <c r="BJ79">
        <v>3.21</v>
      </c>
      <c r="BK79">
        <v>4.16</v>
      </c>
      <c r="BL79">
        <v>1</v>
      </c>
      <c r="BM79">
        <v>0</v>
      </c>
      <c r="BN79">
        <v>0.49</v>
      </c>
      <c r="BO79">
        <v>14.58</v>
      </c>
      <c r="BP79">
        <v>3.89</v>
      </c>
      <c r="BQ79">
        <v>4.28</v>
      </c>
      <c r="BR79">
        <v>1.0900000000000001</v>
      </c>
      <c r="BS79">
        <v>0.2</v>
      </c>
      <c r="BT79">
        <v>0</v>
      </c>
      <c r="BU79">
        <v>0</v>
      </c>
      <c r="BV79">
        <v>0</v>
      </c>
      <c r="BW79">
        <f t="shared" si="5"/>
        <v>81.610000000000014</v>
      </c>
    </row>
    <row r="80" spans="1:75">
      <c r="A80" t="s">
        <v>122</v>
      </c>
      <c r="B80">
        <v>0</v>
      </c>
      <c r="C80">
        <v>34.125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58.636000000000003</v>
      </c>
      <c r="J80">
        <v>2.74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139.3125</v>
      </c>
      <c r="Q80">
        <v>19.414000000000001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38.5732</v>
      </c>
      <c r="AE80">
        <v>52.089799999999997</v>
      </c>
      <c r="AF80">
        <v>30.171600000000002</v>
      </c>
      <c r="AG80">
        <v>39.195599999999999</v>
      </c>
      <c r="AH80">
        <v>140.34540000000001</v>
      </c>
      <c r="AI80">
        <v>48.883200000000002</v>
      </c>
      <c r="AJ80">
        <v>0</v>
      </c>
      <c r="AK80">
        <v>50.76</v>
      </c>
      <c r="AL80">
        <v>83.664000000000001</v>
      </c>
      <c r="AM80">
        <v>15.836040000000001</v>
      </c>
      <c r="AN80">
        <v>0.84172000000000002</v>
      </c>
      <c r="AO80">
        <v>22.05</v>
      </c>
      <c r="AP80">
        <v>9.4794</v>
      </c>
      <c r="AQ80">
        <v>62.244</v>
      </c>
      <c r="AR80">
        <v>16.559999999999999</v>
      </c>
      <c r="AS80">
        <v>15.87336</v>
      </c>
      <c r="AT80">
        <v>9.3935999999999993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81.610000000000014</v>
      </c>
      <c r="BA80">
        <f t="shared" si="4"/>
        <v>2922.5672620000014</v>
      </c>
      <c r="BD80">
        <v>25.2</v>
      </c>
      <c r="BE80">
        <v>7.44</v>
      </c>
      <c r="BF80">
        <v>1.3</v>
      </c>
      <c r="BG80">
        <v>1.92</v>
      </c>
      <c r="BH80">
        <v>5.82</v>
      </c>
      <c r="BI80">
        <v>7.03</v>
      </c>
      <c r="BJ80">
        <v>3.21</v>
      </c>
      <c r="BK80">
        <v>4.16</v>
      </c>
      <c r="BL80">
        <v>1</v>
      </c>
      <c r="BM80">
        <v>0</v>
      </c>
      <c r="BN80">
        <v>0.49</v>
      </c>
      <c r="BO80">
        <v>14.58</v>
      </c>
      <c r="BP80">
        <v>3.89</v>
      </c>
      <c r="BQ80">
        <v>4.28</v>
      </c>
      <c r="BR80">
        <v>1.0900000000000001</v>
      </c>
      <c r="BS80">
        <v>0.2</v>
      </c>
      <c r="BT80">
        <v>0</v>
      </c>
      <c r="BU80">
        <v>0</v>
      </c>
      <c r="BV80">
        <v>0</v>
      </c>
      <c r="BW80">
        <f t="shared" si="5"/>
        <v>81.610000000000014</v>
      </c>
    </row>
    <row r="81" spans="1:75">
      <c r="A81" t="s">
        <v>123</v>
      </c>
      <c r="B81">
        <v>0</v>
      </c>
      <c r="C81">
        <v>34.125</v>
      </c>
      <c r="D81">
        <v>8.4</v>
      </c>
      <c r="E81">
        <v>0</v>
      </c>
      <c r="F81">
        <v>53.213999999999999</v>
      </c>
      <c r="G81">
        <v>16.29</v>
      </c>
      <c r="H81">
        <v>0</v>
      </c>
      <c r="I81">
        <v>58.636000000000003</v>
      </c>
      <c r="J81">
        <v>2.74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137.25</v>
      </c>
      <c r="Q81">
        <v>19.414000000000001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38.5732</v>
      </c>
      <c r="AE81">
        <v>52.089799999999997</v>
      </c>
      <c r="AF81">
        <v>30.171600000000002</v>
      </c>
      <c r="AG81">
        <v>39.195599999999999</v>
      </c>
      <c r="AH81">
        <v>140.34540000000001</v>
      </c>
      <c r="AI81">
        <v>48.883200000000002</v>
      </c>
      <c r="AJ81">
        <v>0</v>
      </c>
      <c r="AK81">
        <v>50.76</v>
      </c>
      <c r="AL81">
        <v>83.664000000000001</v>
      </c>
      <c r="AM81">
        <v>15.836040000000001</v>
      </c>
      <c r="AN81">
        <v>0.84172000000000002</v>
      </c>
      <c r="AO81">
        <v>22.05</v>
      </c>
      <c r="AP81">
        <v>9.4794</v>
      </c>
      <c r="AQ81">
        <v>62.244</v>
      </c>
      <c r="AR81">
        <v>16.559999999999999</v>
      </c>
      <c r="AS81">
        <v>15.87336</v>
      </c>
      <c r="AT81">
        <v>9.3935999999999993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81.610000000000014</v>
      </c>
      <c r="BA81">
        <f t="shared" si="4"/>
        <v>2920.5047620000014</v>
      </c>
      <c r="BD81">
        <v>25.2</v>
      </c>
      <c r="BE81">
        <v>7.44</v>
      </c>
      <c r="BF81">
        <v>1.3</v>
      </c>
      <c r="BG81">
        <v>1.92</v>
      </c>
      <c r="BH81">
        <v>5.82</v>
      </c>
      <c r="BI81">
        <v>7.03</v>
      </c>
      <c r="BJ81">
        <v>3.21</v>
      </c>
      <c r="BK81">
        <v>4.16</v>
      </c>
      <c r="BL81">
        <v>1</v>
      </c>
      <c r="BM81">
        <v>0</v>
      </c>
      <c r="BN81">
        <v>0.49</v>
      </c>
      <c r="BO81">
        <v>14.58</v>
      </c>
      <c r="BP81">
        <v>3.89</v>
      </c>
      <c r="BQ81">
        <v>4.28</v>
      </c>
      <c r="BR81">
        <v>1.0900000000000001</v>
      </c>
      <c r="BS81">
        <v>0.2</v>
      </c>
      <c r="BT81">
        <v>0</v>
      </c>
      <c r="BU81">
        <v>0</v>
      </c>
      <c r="BV81">
        <v>0</v>
      </c>
      <c r="BW81">
        <f t="shared" si="5"/>
        <v>81.610000000000014</v>
      </c>
    </row>
    <row r="82" spans="1:75">
      <c r="A82" t="s">
        <v>124</v>
      </c>
      <c r="B82">
        <v>0</v>
      </c>
      <c r="C82">
        <v>34.125</v>
      </c>
      <c r="D82">
        <v>8.4</v>
      </c>
      <c r="E82">
        <v>0</v>
      </c>
      <c r="F82">
        <v>53.213999999999999</v>
      </c>
      <c r="G82">
        <v>16.29</v>
      </c>
      <c r="H82">
        <v>0</v>
      </c>
      <c r="I82">
        <v>58.636000000000003</v>
      </c>
      <c r="J82">
        <v>2.74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137.25</v>
      </c>
      <c r="Q82">
        <v>19.414000000000001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38.5732</v>
      </c>
      <c r="AE82">
        <v>52.089799999999997</v>
      </c>
      <c r="AF82">
        <v>30.171600000000002</v>
      </c>
      <c r="AG82">
        <v>39.195599999999999</v>
      </c>
      <c r="AH82">
        <v>140.34540000000001</v>
      </c>
      <c r="AI82">
        <v>48.883200000000002</v>
      </c>
      <c r="AJ82">
        <v>0</v>
      </c>
      <c r="AK82">
        <v>50.76</v>
      </c>
      <c r="AL82">
        <v>83.664000000000001</v>
      </c>
      <c r="AM82">
        <v>15.836040000000001</v>
      </c>
      <c r="AN82">
        <v>0.84172000000000002</v>
      </c>
      <c r="AO82">
        <v>22.05</v>
      </c>
      <c r="AP82">
        <v>9.4794</v>
      </c>
      <c r="AQ82">
        <v>62.244</v>
      </c>
      <c r="AR82">
        <v>22.08</v>
      </c>
      <c r="AS82">
        <v>15.87336</v>
      </c>
      <c r="AT82">
        <v>9.3935999999999993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81.610000000000014</v>
      </c>
      <c r="BA82">
        <f t="shared" si="4"/>
        <v>2926.0247620000014</v>
      </c>
      <c r="BD82">
        <v>25.2</v>
      </c>
      <c r="BE82">
        <v>7.44</v>
      </c>
      <c r="BF82">
        <v>1.3</v>
      </c>
      <c r="BG82">
        <v>1.92</v>
      </c>
      <c r="BH82">
        <v>5.82</v>
      </c>
      <c r="BI82">
        <v>7.03</v>
      </c>
      <c r="BJ82">
        <v>3.21</v>
      </c>
      <c r="BK82">
        <v>4.16</v>
      </c>
      <c r="BL82">
        <v>1</v>
      </c>
      <c r="BM82">
        <v>0</v>
      </c>
      <c r="BN82">
        <v>0.49</v>
      </c>
      <c r="BO82">
        <v>14.58</v>
      </c>
      <c r="BP82">
        <v>3.89</v>
      </c>
      <c r="BQ82">
        <v>4.28</v>
      </c>
      <c r="BR82">
        <v>1.0900000000000001</v>
      </c>
      <c r="BS82">
        <v>0.2</v>
      </c>
      <c r="BT82">
        <v>0</v>
      </c>
      <c r="BU82">
        <v>0</v>
      </c>
      <c r="BV82">
        <v>0</v>
      </c>
      <c r="BW82">
        <f t="shared" si="5"/>
        <v>81.610000000000014</v>
      </c>
    </row>
    <row r="83" spans="1:75">
      <c r="A83" t="s">
        <v>125</v>
      </c>
      <c r="B83">
        <v>0</v>
      </c>
      <c r="C83">
        <v>34.125</v>
      </c>
      <c r="D83">
        <v>8.4</v>
      </c>
      <c r="E83">
        <v>0</v>
      </c>
      <c r="F83">
        <v>53.213999999999999</v>
      </c>
      <c r="G83">
        <v>16.29</v>
      </c>
      <c r="H83">
        <v>0</v>
      </c>
      <c r="I83">
        <v>58.636000000000003</v>
      </c>
      <c r="J83">
        <v>2.74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137.25</v>
      </c>
      <c r="Q83">
        <v>19.414000000000001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38.5732</v>
      </c>
      <c r="AE83">
        <v>52.089799999999997</v>
      </c>
      <c r="AF83">
        <v>30.171600000000002</v>
      </c>
      <c r="AG83">
        <v>39.195599999999999</v>
      </c>
      <c r="AH83">
        <v>140.34540000000001</v>
      </c>
      <c r="AI83">
        <v>48.883200000000002</v>
      </c>
      <c r="AJ83">
        <v>0</v>
      </c>
      <c r="AK83">
        <v>50.76</v>
      </c>
      <c r="AL83">
        <v>69.72</v>
      </c>
      <c r="AM83">
        <v>15.836040000000001</v>
      </c>
      <c r="AN83">
        <v>0.84172000000000002</v>
      </c>
      <c r="AO83">
        <v>22.05</v>
      </c>
      <c r="AP83">
        <v>9.4794</v>
      </c>
      <c r="AQ83">
        <v>62.244</v>
      </c>
      <c r="AR83">
        <v>52.991999999999997</v>
      </c>
      <c r="AS83">
        <v>32.553840000000001</v>
      </c>
      <c r="AT83">
        <v>9.3935999999999993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81.22</v>
      </c>
      <c r="BA83">
        <f t="shared" si="4"/>
        <v>2959.2832420000009</v>
      </c>
      <c r="BD83">
        <v>25.2</v>
      </c>
      <c r="BE83">
        <v>7.44</v>
      </c>
      <c r="BF83">
        <v>1.3</v>
      </c>
      <c r="BG83">
        <v>1.92</v>
      </c>
      <c r="BH83">
        <v>5.82</v>
      </c>
      <c r="BI83">
        <v>7.03</v>
      </c>
      <c r="BJ83">
        <v>3.21</v>
      </c>
      <c r="BK83">
        <v>4.16</v>
      </c>
      <c r="BL83">
        <v>1</v>
      </c>
      <c r="BM83">
        <v>0</v>
      </c>
      <c r="BN83">
        <v>0.49</v>
      </c>
      <c r="BO83">
        <v>14.18</v>
      </c>
      <c r="BP83">
        <v>3.89</v>
      </c>
      <c r="BQ83">
        <v>4.28</v>
      </c>
      <c r="BR83">
        <v>1.0900000000000001</v>
      </c>
      <c r="BS83">
        <v>0.21</v>
      </c>
      <c r="BT83">
        <v>0</v>
      </c>
      <c r="BU83">
        <v>0</v>
      </c>
      <c r="BV83">
        <v>0</v>
      </c>
      <c r="BW83">
        <f t="shared" si="5"/>
        <v>81.22</v>
      </c>
    </row>
    <row r="84" spans="1:75">
      <c r="A84" t="s">
        <v>126</v>
      </c>
      <c r="B84">
        <v>0</v>
      </c>
      <c r="C84">
        <v>34.125</v>
      </c>
      <c r="D84">
        <v>8.4</v>
      </c>
      <c r="E84">
        <v>0</v>
      </c>
      <c r="F84">
        <v>53.213999999999999</v>
      </c>
      <c r="G84">
        <v>16.29</v>
      </c>
      <c r="H84">
        <v>0</v>
      </c>
      <c r="I84">
        <v>58.636000000000003</v>
      </c>
      <c r="J84">
        <v>2.74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137.25</v>
      </c>
      <c r="Q84">
        <v>19.414000000000001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38.5732</v>
      </c>
      <c r="AE84">
        <v>52.089799999999997</v>
      </c>
      <c r="AF84">
        <v>30.171600000000002</v>
      </c>
      <c r="AG84">
        <v>39.195599999999999</v>
      </c>
      <c r="AH84">
        <v>140.34540000000001</v>
      </c>
      <c r="AI84">
        <v>48.883200000000002</v>
      </c>
      <c r="AJ84">
        <v>0</v>
      </c>
      <c r="AK84">
        <v>50.76</v>
      </c>
      <c r="AL84">
        <v>69.72</v>
      </c>
      <c r="AM84">
        <v>15.836040000000001</v>
      </c>
      <c r="AN84">
        <v>0.84172000000000002</v>
      </c>
      <c r="AO84">
        <v>22.05</v>
      </c>
      <c r="AP84">
        <v>9.4794</v>
      </c>
      <c r="AQ84">
        <v>62.244</v>
      </c>
      <c r="AR84">
        <v>52.991999999999997</v>
      </c>
      <c r="AS84">
        <v>32.553840000000001</v>
      </c>
      <c r="AT84">
        <v>9.3935999999999993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81.22</v>
      </c>
      <c r="BA84">
        <f t="shared" si="4"/>
        <v>2959.2832420000009</v>
      </c>
      <c r="BD84">
        <v>25.2</v>
      </c>
      <c r="BE84">
        <v>7.44</v>
      </c>
      <c r="BF84">
        <v>1.3</v>
      </c>
      <c r="BG84">
        <v>1.92</v>
      </c>
      <c r="BH84">
        <v>5.82</v>
      </c>
      <c r="BI84">
        <v>7.03</v>
      </c>
      <c r="BJ84">
        <v>3.21</v>
      </c>
      <c r="BK84">
        <v>4.16</v>
      </c>
      <c r="BL84">
        <v>1</v>
      </c>
      <c r="BM84">
        <v>0</v>
      </c>
      <c r="BN84">
        <v>0.49</v>
      </c>
      <c r="BO84">
        <v>14.18</v>
      </c>
      <c r="BP84">
        <v>3.89</v>
      </c>
      <c r="BQ84">
        <v>4.28</v>
      </c>
      <c r="BR84">
        <v>1.0900000000000001</v>
      </c>
      <c r="BS84">
        <v>0.21</v>
      </c>
      <c r="BT84">
        <v>0</v>
      </c>
      <c r="BU84">
        <v>0</v>
      </c>
      <c r="BV84">
        <v>0</v>
      </c>
      <c r="BW84">
        <f t="shared" si="5"/>
        <v>81.22</v>
      </c>
    </row>
    <row r="85" spans="1:75">
      <c r="A85" t="s">
        <v>127</v>
      </c>
      <c r="B85">
        <v>0</v>
      </c>
      <c r="C85">
        <v>34.125</v>
      </c>
      <c r="D85">
        <v>8.4</v>
      </c>
      <c r="E85">
        <v>0</v>
      </c>
      <c r="F85">
        <v>53.213999999999999</v>
      </c>
      <c r="G85">
        <v>16.29</v>
      </c>
      <c r="H85">
        <v>0</v>
      </c>
      <c r="I85">
        <v>58.636000000000003</v>
      </c>
      <c r="J85">
        <v>2.74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137.25</v>
      </c>
      <c r="Q85">
        <v>19.414000000000001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38.5732</v>
      </c>
      <c r="AE85">
        <v>52.089799999999997</v>
      </c>
      <c r="AF85">
        <v>30.171600000000002</v>
      </c>
      <c r="AG85">
        <v>39.195599999999999</v>
      </c>
      <c r="AH85">
        <v>140.34540000000001</v>
      </c>
      <c r="AI85">
        <v>48.883200000000002</v>
      </c>
      <c r="AJ85">
        <v>0</v>
      </c>
      <c r="AK85">
        <v>50.76</v>
      </c>
      <c r="AL85">
        <v>72.043999999999997</v>
      </c>
      <c r="AM85">
        <v>15.836040000000001</v>
      </c>
      <c r="AN85">
        <v>0.84172000000000002</v>
      </c>
      <c r="AO85">
        <v>22.05</v>
      </c>
      <c r="AP85">
        <v>9.4794</v>
      </c>
      <c r="AQ85">
        <v>62.244</v>
      </c>
      <c r="AR85">
        <v>15.456</v>
      </c>
      <c r="AS85">
        <v>32.553840000000001</v>
      </c>
      <c r="AT85">
        <v>9.3935999999999993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81.22</v>
      </c>
      <c r="BA85">
        <f t="shared" si="4"/>
        <v>2924.0712420000009</v>
      </c>
      <c r="BD85">
        <v>25.2</v>
      </c>
      <c r="BE85">
        <v>7.44</v>
      </c>
      <c r="BF85">
        <v>1.3</v>
      </c>
      <c r="BG85">
        <v>1.92</v>
      </c>
      <c r="BH85">
        <v>5.82</v>
      </c>
      <c r="BI85">
        <v>7.03</v>
      </c>
      <c r="BJ85">
        <v>3.21</v>
      </c>
      <c r="BK85">
        <v>4.16</v>
      </c>
      <c r="BL85">
        <v>1</v>
      </c>
      <c r="BM85">
        <v>0</v>
      </c>
      <c r="BN85">
        <v>0.49</v>
      </c>
      <c r="BO85">
        <v>14.18</v>
      </c>
      <c r="BP85">
        <v>3.89</v>
      </c>
      <c r="BQ85">
        <v>4.28</v>
      </c>
      <c r="BR85">
        <v>1.0900000000000001</v>
      </c>
      <c r="BS85">
        <v>0.21</v>
      </c>
      <c r="BT85">
        <v>0</v>
      </c>
      <c r="BU85">
        <v>0</v>
      </c>
      <c r="BV85">
        <v>0</v>
      </c>
      <c r="BW85">
        <f t="shared" si="5"/>
        <v>81.22</v>
      </c>
    </row>
    <row r="86" spans="1:75">
      <c r="A86" t="s">
        <v>128</v>
      </c>
      <c r="B86">
        <v>0</v>
      </c>
      <c r="C86">
        <v>34.125</v>
      </c>
      <c r="D86">
        <v>8.4</v>
      </c>
      <c r="E86">
        <v>0</v>
      </c>
      <c r="F86">
        <v>53.213999999999999</v>
      </c>
      <c r="G86">
        <v>16.29</v>
      </c>
      <c r="H86">
        <v>0</v>
      </c>
      <c r="I86">
        <v>58.636000000000003</v>
      </c>
      <c r="J86">
        <v>2.74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137.25</v>
      </c>
      <c r="Q86">
        <v>19.414000000000001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38.5732</v>
      </c>
      <c r="AE86">
        <v>52.089799999999997</v>
      </c>
      <c r="AF86">
        <v>30.171600000000002</v>
      </c>
      <c r="AG86">
        <v>39.195599999999999</v>
      </c>
      <c r="AH86">
        <v>140.34540000000001</v>
      </c>
      <c r="AI86">
        <v>14.003</v>
      </c>
      <c r="AJ86">
        <v>0</v>
      </c>
      <c r="AK86">
        <v>50.76</v>
      </c>
      <c r="AL86">
        <v>72.043999999999997</v>
      </c>
      <c r="AM86">
        <v>15.836040000000001</v>
      </c>
      <c r="AN86">
        <v>0.84172000000000002</v>
      </c>
      <c r="AO86">
        <v>22.05</v>
      </c>
      <c r="AP86">
        <v>9.4794</v>
      </c>
      <c r="AQ86">
        <v>62.244</v>
      </c>
      <c r="AR86">
        <v>15.456</v>
      </c>
      <c r="AS86">
        <v>15.87336</v>
      </c>
      <c r="AT86">
        <v>9.3935999999999993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81.22</v>
      </c>
      <c r="BA86">
        <f t="shared" si="4"/>
        <v>2872.5105620000008</v>
      </c>
      <c r="BD86">
        <v>25.2</v>
      </c>
      <c r="BE86">
        <v>7.44</v>
      </c>
      <c r="BF86">
        <v>1.3</v>
      </c>
      <c r="BG86">
        <v>1.92</v>
      </c>
      <c r="BH86">
        <v>5.82</v>
      </c>
      <c r="BI86">
        <v>7.03</v>
      </c>
      <c r="BJ86">
        <v>3.21</v>
      </c>
      <c r="BK86">
        <v>4.16</v>
      </c>
      <c r="BL86">
        <v>1</v>
      </c>
      <c r="BM86">
        <v>0</v>
      </c>
      <c r="BN86">
        <v>0.49</v>
      </c>
      <c r="BO86">
        <v>14.18</v>
      </c>
      <c r="BP86">
        <v>3.89</v>
      </c>
      <c r="BQ86">
        <v>4.28</v>
      </c>
      <c r="BR86">
        <v>1.0900000000000001</v>
      </c>
      <c r="BS86">
        <v>0.21</v>
      </c>
      <c r="BT86">
        <v>0</v>
      </c>
      <c r="BU86">
        <v>0</v>
      </c>
      <c r="BV86">
        <v>0</v>
      </c>
      <c r="BW86">
        <f t="shared" si="5"/>
        <v>81.22</v>
      </c>
    </row>
    <row r="87" spans="1:75">
      <c r="A87" t="s">
        <v>129</v>
      </c>
      <c r="B87">
        <v>0</v>
      </c>
      <c r="C87">
        <v>34.125</v>
      </c>
      <c r="D87">
        <v>8.4</v>
      </c>
      <c r="E87">
        <v>0</v>
      </c>
      <c r="F87">
        <v>53.213999999999999</v>
      </c>
      <c r="G87">
        <v>16.29</v>
      </c>
      <c r="H87">
        <v>0</v>
      </c>
      <c r="I87">
        <v>58.636000000000003</v>
      </c>
      <c r="J87">
        <v>2.74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137.25</v>
      </c>
      <c r="Q87">
        <v>19.414000000000001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39.195599999999999</v>
      </c>
      <c r="AH87">
        <v>140.34540000000001</v>
      </c>
      <c r="AI87">
        <v>14.003</v>
      </c>
      <c r="AJ87">
        <v>0</v>
      </c>
      <c r="AK87">
        <v>50.76</v>
      </c>
      <c r="AL87">
        <v>72.043999999999997</v>
      </c>
      <c r="AM87">
        <v>10.5307</v>
      </c>
      <c r="AN87">
        <v>0.84172000000000002</v>
      </c>
      <c r="AO87">
        <v>23.52</v>
      </c>
      <c r="AP87">
        <v>9.4794</v>
      </c>
      <c r="AQ87">
        <v>62.244</v>
      </c>
      <c r="AR87">
        <v>15.456</v>
      </c>
      <c r="AS87">
        <v>15.87336</v>
      </c>
      <c r="AT87">
        <v>9.3935999999999993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81.62</v>
      </c>
      <c r="BA87">
        <f t="shared" si="4"/>
        <v>2846.5014780000006</v>
      </c>
      <c r="BD87">
        <v>25.2</v>
      </c>
      <c r="BE87">
        <v>7.44</v>
      </c>
      <c r="BF87">
        <v>1.3</v>
      </c>
      <c r="BG87">
        <v>1.92</v>
      </c>
      <c r="BH87">
        <v>5.82</v>
      </c>
      <c r="BI87">
        <v>7.03</v>
      </c>
      <c r="BJ87">
        <v>3.21</v>
      </c>
      <c r="BK87">
        <v>4.16</v>
      </c>
      <c r="BL87">
        <v>1</v>
      </c>
      <c r="BM87">
        <v>0</v>
      </c>
      <c r="BN87">
        <v>0.49</v>
      </c>
      <c r="BO87">
        <v>14.58</v>
      </c>
      <c r="BP87">
        <v>3.89</v>
      </c>
      <c r="BQ87">
        <v>4.28</v>
      </c>
      <c r="BR87">
        <v>1.0900000000000001</v>
      </c>
      <c r="BS87">
        <v>0.21</v>
      </c>
      <c r="BT87">
        <v>0</v>
      </c>
      <c r="BU87">
        <v>0</v>
      </c>
      <c r="BV87">
        <v>0</v>
      </c>
      <c r="BW87">
        <f t="shared" si="5"/>
        <v>81.62</v>
      </c>
    </row>
    <row r="88" spans="1:75">
      <c r="A88" t="s">
        <v>130</v>
      </c>
      <c r="B88">
        <v>0</v>
      </c>
      <c r="C88">
        <v>34.125</v>
      </c>
      <c r="D88">
        <v>8.4</v>
      </c>
      <c r="E88">
        <v>0</v>
      </c>
      <c r="F88">
        <v>53.213999999999999</v>
      </c>
      <c r="G88">
        <v>16.29</v>
      </c>
      <c r="H88">
        <v>0</v>
      </c>
      <c r="I88">
        <v>58.636000000000003</v>
      </c>
      <c r="J88">
        <v>2.74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137.25</v>
      </c>
      <c r="Q88">
        <v>19.414000000000001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39.195599999999999</v>
      </c>
      <c r="AH88">
        <v>140.34540000000001</v>
      </c>
      <c r="AI88">
        <v>14.003</v>
      </c>
      <c r="AJ88">
        <v>0</v>
      </c>
      <c r="AK88">
        <v>50.76</v>
      </c>
      <c r="AL88">
        <v>72.043999999999997</v>
      </c>
      <c r="AM88">
        <v>10.5307</v>
      </c>
      <c r="AN88">
        <v>0.84172000000000002</v>
      </c>
      <c r="AO88">
        <v>23.52</v>
      </c>
      <c r="AP88">
        <v>9.4794</v>
      </c>
      <c r="AQ88">
        <v>62.244</v>
      </c>
      <c r="AR88">
        <v>15.456</v>
      </c>
      <c r="AS88">
        <v>15.87336</v>
      </c>
      <c r="AT88">
        <v>9.3935999999999993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81.62</v>
      </c>
      <c r="BA88">
        <f t="shared" si="4"/>
        <v>2846.5014780000006</v>
      </c>
      <c r="BD88">
        <v>25.2</v>
      </c>
      <c r="BE88">
        <v>7.44</v>
      </c>
      <c r="BF88">
        <v>1.3</v>
      </c>
      <c r="BG88">
        <v>1.92</v>
      </c>
      <c r="BH88">
        <v>5.82</v>
      </c>
      <c r="BI88">
        <v>7.03</v>
      </c>
      <c r="BJ88">
        <v>3.21</v>
      </c>
      <c r="BK88">
        <v>4.16</v>
      </c>
      <c r="BL88">
        <v>1</v>
      </c>
      <c r="BM88">
        <v>0</v>
      </c>
      <c r="BN88">
        <v>0.49</v>
      </c>
      <c r="BO88">
        <v>14.58</v>
      </c>
      <c r="BP88">
        <v>3.89</v>
      </c>
      <c r="BQ88">
        <v>4.28</v>
      </c>
      <c r="BR88">
        <v>1.0900000000000001</v>
      </c>
      <c r="BS88">
        <v>0.21</v>
      </c>
      <c r="BT88">
        <v>0</v>
      </c>
      <c r="BU88">
        <v>0</v>
      </c>
      <c r="BV88">
        <v>0</v>
      </c>
      <c r="BW88">
        <f t="shared" si="5"/>
        <v>81.62</v>
      </c>
    </row>
    <row r="89" spans="1:75">
      <c r="A89" t="s">
        <v>131</v>
      </c>
      <c r="B89">
        <v>0</v>
      </c>
      <c r="C89">
        <v>34.125</v>
      </c>
      <c r="D89">
        <v>8.4</v>
      </c>
      <c r="E89">
        <v>0</v>
      </c>
      <c r="F89">
        <v>53.213999999999999</v>
      </c>
      <c r="G89">
        <v>16.29</v>
      </c>
      <c r="H89">
        <v>0</v>
      </c>
      <c r="I89">
        <v>58.636000000000003</v>
      </c>
      <c r="J89">
        <v>2.74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139.3125</v>
      </c>
      <c r="Q89">
        <v>19.414000000000001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39.195599999999999</v>
      </c>
      <c r="AH89">
        <v>140.34540000000001</v>
      </c>
      <c r="AI89">
        <v>14.003</v>
      </c>
      <c r="AJ89">
        <v>0</v>
      </c>
      <c r="AK89">
        <v>50.76</v>
      </c>
      <c r="AL89">
        <v>72.043999999999997</v>
      </c>
      <c r="AM89">
        <v>10.5307</v>
      </c>
      <c r="AN89">
        <v>0.84172000000000002</v>
      </c>
      <c r="AO89">
        <v>23.52</v>
      </c>
      <c r="AP89">
        <v>9.4794</v>
      </c>
      <c r="AQ89">
        <v>62.244</v>
      </c>
      <c r="AR89">
        <v>15.456</v>
      </c>
      <c r="AS89">
        <v>15.87336</v>
      </c>
      <c r="AT89">
        <v>9.3935999999999993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82.47</v>
      </c>
      <c r="BA89">
        <f t="shared" si="4"/>
        <v>2849.4139780000005</v>
      </c>
      <c r="BD89">
        <v>25.2</v>
      </c>
      <c r="BE89">
        <v>7.44</v>
      </c>
      <c r="BF89">
        <v>0.92</v>
      </c>
      <c r="BG89">
        <v>1.92</v>
      </c>
      <c r="BH89">
        <v>5.82</v>
      </c>
      <c r="BI89">
        <v>7.03</v>
      </c>
      <c r="BJ89">
        <v>3.21</v>
      </c>
      <c r="BK89">
        <v>4.16</v>
      </c>
      <c r="BL89">
        <v>1</v>
      </c>
      <c r="BM89">
        <v>0</v>
      </c>
      <c r="BN89">
        <v>0.49</v>
      </c>
      <c r="BO89">
        <v>15.81</v>
      </c>
      <c r="BP89">
        <v>3.89</v>
      </c>
      <c r="BQ89">
        <v>4.28</v>
      </c>
      <c r="BR89">
        <v>1.0900000000000001</v>
      </c>
      <c r="BS89">
        <v>0.21</v>
      </c>
      <c r="BT89">
        <v>0</v>
      </c>
      <c r="BU89">
        <v>0</v>
      </c>
      <c r="BV89">
        <v>0</v>
      </c>
      <c r="BW89">
        <f t="shared" si="5"/>
        <v>82.47</v>
      </c>
    </row>
    <row r="90" spans="1:75">
      <c r="A90" t="s">
        <v>132</v>
      </c>
      <c r="B90">
        <v>0</v>
      </c>
      <c r="C90">
        <v>34.125</v>
      </c>
      <c r="D90">
        <v>8.4</v>
      </c>
      <c r="E90">
        <v>0</v>
      </c>
      <c r="F90">
        <v>53.213999999999999</v>
      </c>
      <c r="G90">
        <v>16.29</v>
      </c>
      <c r="H90">
        <v>0</v>
      </c>
      <c r="I90">
        <v>58.636000000000003</v>
      </c>
      <c r="J90">
        <v>2.74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139.3125</v>
      </c>
      <c r="Q90">
        <v>19.414000000000001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39.195599999999999</v>
      </c>
      <c r="AH90">
        <v>140.34540000000001</v>
      </c>
      <c r="AI90">
        <v>14.003</v>
      </c>
      <c r="AJ90">
        <v>0</v>
      </c>
      <c r="AK90">
        <v>50.76</v>
      </c>
      <c r="AL90">
        <v>72.043999999999997</v>
      </c>
      <c r="AM90">
        <v>10.5307</v>
      </c>
      <c r="AN90">
        <v>0.84172000000000002</v>
      </c>
      <c r="AO90">
        <v>23.52</v>
      </c>
      <c r="AP90">
        <v>9.4794</v>
      </c>
      <c r="AQ90">
        <v>62.244</v>
      </c>
      <c r="AR90">
        <v>22.08</v>
      </c>
      <c r="AS90">
        <v>15.87336</v>
      </c>
      <c r="AT90">
        <v>9.3935999999999993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82.47</v>
      </c>
      <c r="BA90">
        <f t="shared" si="4"/>
        <v>2856.0379780000003</v>
      </c>
      <c r="BD90">
        <v>25.2</v>
      </c>
      <c r="BE90">
        <v>7.44</v>
      </c>
      <c r="BF90">
        <v>0.92</v>
      </c>
      <c r="BG90">
        <v>1.92</v>
      </c>
      <c r="BH90">
        <v>5.82</v>
      </c>
      <c r="BI90">
        <v>7.03</v>
      </c>
      <c r="BJ90">
        <v>3.21</v>
      </c>
      <c r="BK90">
        <v>4.16</v>
      </c>
      <c r="BL90">
        <v>1</v>
      </c>
      <c r="BM90">
        <v>0</v>
      </c>
      <c r="BN90">
        <v>0.49</v>
      </c>
      <c r="BO90">
        <v>15.81</v>
      </c>
      <c r="BP90">
        <v>3.89</v>
      </c>
      <c r="BQ90">
        <v>4.28</v>
      </c>
      <c r="BR90">
        <v>1.0900000000000001</v>
      </c>
      <c r="BS90">
        <v>0.21</v>
      </c>
      <c r="BT90">
        <v>0</v>
      </c>
      <c r="BU90">
        <v>0</v>
      </c>
      <c r="BV90">
        <v>0</v>
      </c>
      <c r="BW90">
        <f t="shared" si="5"/>
        <v>82.47</v>
      </c>
    </row>
    <row r="91" spans="1:75">
      <c r="A91" t="s">
        <v>133</v>
      </c>
      <c r="B91">
        <v>0</v>
      </c>
      <c r="C91">
        <v>34.125</v>
      </c>
      <c r="D91">
        <v>8.4</v>
      </c>
      <c r="E91">
        <v>0</v>
      </c>
      <c r="F91">
        <v>53.213999999999999</v>
      </c>
      <c r="G91">
        <v>16.29</v>
      </c>
      <c r="H91">
        <v>0</v>
      </c>
      <c r="I91">
        <v>58.636000000000003</v>
      </c>
      <c r="J91">
        <v>2.74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139.3125</v>
      </c>
      <c r="Q91">
        <v>19.414000000000001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38.5732</v>
      </c>
      <c r="AE91">
        <v>52.089799999999997</v>
      </c>
      <c r="AF91">
        <v>30.171600000000002</v>
      </c>
      <c r="AG91">
        <v>39.195599999999999</v>
      </c>
      <c r="AH91">
        <v>140.34540000000001</v>
      </c>
      <c r="AI91">
        <v>14.003</v>
      </c>
      <c r="AJ91">
        <v>0</v>
      </c>
      <c r="AK91">
        <v>50.76</v>
      </c>
      <c r="AL91">
        <v>72.043999999999997</v>
      </c>
      <c r="AM91">
        <v>15.836040000000001</v>
      </c>
      <c r="AN91">
        <v>0.84172000000000002</v>
      </c>
      <c r="AO91">
        <v>23.52</v>
      </c>
      <c r="AP91">
        <v>9.4794</v>
      </c>
      <c r="AQ91">
        <v>62.244</v>
      </c>
      <c r="AR91">
        <v>22.08</v>
      </c>
      <c r="AS91">
        <v>15.87336</v>
      </c>
      <c r="AT91">
        <v>9.3935999999999993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82.339999999999989</v>
      </c>
      <c r="BA91">
        <f t="shared" si="4"/>
        <v>2883.7870620000008</v>
      </c>
      <c r="BD91">
        <v>24.07</v>
      </c>
      <c r="BE91">
        <v>7.63</v>
      </c>
      <c r="BF91">
        <v>0.9</v>
      </c>
      <c r="BG91">
        <v>1.98</v>
      </c>
      <c r="BH91">
        <v>5.81</v>
      </c>
      <c r="BI91">
        <v>7.17</v>
      </c>
      <c r="BJ91">
        <v>3.11</v>
      </c>
      <c r="BK91">
        <v>4.25</v>
      </c>
      <c r="BL91">
        <v>1.06</v>
      </c>
      <c r="BM91">
        <v>0</v>
      </c>
      <c r="BN91">
        <v>0.5</v>
      </c>
      <c r="BO91">
        <v>16.21</v>
      </c>
      <c r="BP91">
        <v>3.98</v>
      </c>
      <c r="BQ91">
        <v>4.41</v>
      </c>
      <c r="BR91">
        <v>1.05</v>
      </c>
      <c r="BS91">
        <v>0.21</v>
      </c>
      <c r="BT91">
        <v>0</v>
      </c>
      <c r="BU91">
        <v>0</v>
      </c>
      <c r="BV91">
        <v>0</v>
      </c>
      <c r="BW91">
        <f t="shared" si="5"/>
        <v>82.339999999999989</v>
      </c>
    </row>
    <row r="92" spans="1:75">
      <c r="A92" t="s">
        <v>134</v>
      </c>
      <c r="B92">
        <v>0</v>
      </c>
      <c r="C92">
        <v>34.125</v>
      </c>
      <c r="D92">
        <v>8.4</v>
      </c>
      <c r="E92">
        <v>0</v>
      </c>
      <c r="F92">
        <v>53.213999999999999</v>
      </c>
      <c r="G92">
        <v>16.29</v>
      </c>
      <c r="H92">
        <v>0</v>
      </c>
      <c r="I92">
        <v>58.636000000000003</v>
      </c>
      <c r="J92">
        <v>2.74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139.3125</v>
      </c>
      <c r="Q92">
        <v>19.414000000000001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38.5732</v>
      </c>
      <c r="AE92">
        <v>52.089799999999997</v>
      </c>
      <c r="AF92">
        <v>30.171600000000002</v>
      </c>
      <c r="AG92">
        <v>39.195599999999999</v>
      </c>
      <c r="AH92">
        <v>140.34540000000001</v>
      </c>
      <c r="AI92">
        <v>14.003</v>
      </c>
      <c r="AJ92">
        <v>0</v>
      </c>
      <c r="AK92">
        <v>50.76</v>
      </c>
      <c r="AL92">
        <v>72.043999999999997</v>
      </c>
      <c r="AM92">
        <v>15.836040000000001</v>
      </c>
      <c r="AN92">
        <v>0.84172000000000002</v>
      </c>
      <c r="AO92">
        <v>23.52</v>
      </c>
      <c r="AP92">
        <v>9.4794</v>
      </c>
      <c r="AQ92">
        <v>62.244</v>
      </c>
      <c r="AR92">
        <v>22.08</v>
      </c>
      <c r="AS92">
        <v>15.87336</v>
      </c>
      <c r="AT92">
        <v>9.3935999999999993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82.3</v>
      </c>
      <c r="BA92">
        <f t="shared" si="4"/>
        <v>2883.7470620000008</v>
      </c>
      <c r="BD92">
        <v>24.07</v>
      </c>
      <c r="BE92">
        <v>7.63</v>
      </c>
      <c r="BF92">
        <v>0.9</v>
      </c>
      <c r="BG92">
        <v>1.98</v>
      </c>
      <c r="BH92">
        <v>5.81</v>
      </c>
      <c r="BI92">
        <v>7.17</v>
      </c>
      <c r="BJ92">
        <v>3.11</v>
      </c>
      <c r="BK92">
        <v>4.25</v>
      </c>
      <c r="BL92">
        <v>1.06</v>
      </c>
      <c r="BM92">
        <v>0</v>
      </c>
      <c r="BN92">
        <v>0.5</v>
      </c>
      <c r="BO92">
        <v>16.21</v>
      </c>
      <c r="BP92">
        <v>3.98</v>
      </c>
      <c r="BQ92">
        <v>4.41</v>
      </c>
      <c r="BR92">
        <v>1.01</v>
      </c>
      <c r="BS92">
        <v>0.21</v>
      </c>
      <c r="BT92">
        <v>0</v>
      </c>
      <c r="BU92">
        <v>0</v>
      </c>
      <c r="BV92">
        <v>0</v>
      </c>
      <c r="BW92">
        <f t="shared" si="5"/>
        <v>82.3</v>
      </c>
    </row>
    <row r="93" spans="1:75">
      <c r="A93" t="s">
        <v>135</v>
      </c>
      <c r="B93">
        <v>0</v>
      </c>
      <c r="C93">
        <v>34.125</v>
      </c>
      <c r="D93">
        <v>8.4</v>
      </c>
      <c r="E93">
        <v>0</v>
      </c>
      <c r="F93">
        <v>53.213999999999999</v>
      </c>
      <c r="G93">
        <v>16.29</v>
      </c>
      <c r="H93">
        <v>0</v>
      </c>
      <c r="I93">
        <v>58.636000000000003</v>
      </c>
      <c r="J93">
        <v>2.74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139.3125</v>
      </c>
      <c r="Q93">
        <v>19.414000000000001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38.5732</v>
      </c>
      <c r="AE93">
        <v>52.089799999999997</v>
      </c>
      <c r="AF93">
        <v>30.171600000000002</v>
      </c>
      <c r="AG93">
        <v>39.195599999999999</v>
      </c>
      <c r="AH93">
        <v>140.34540000000001</v>
      </c>
      <c r="AI93">
        <v>14.003</v>
      </c>
      <c r="AJ93">
        <v>0</v>
      </c>
      <c r="AK93">
        <v>50.76</v>
      </c>
      <c r="AL93">
        <v>69.72</v>
      </c>
      <c r="AM93">
        <v>15.836040000000001</v>
      </c>
      <c r="AN93">
        <v>0.84172000000000002</v>
      </c>
      <c r="AO93">
        <v>23.52</v>
      </c>
      <c r="AP93">
        <v>9.4794</v>
      </c>
      <c r="AQ93">
        <v>62.244</v>
      </c>
      <c r="AR93">
        <v>22.08</v>
      </c>
      <c r="AS93">
        <v>15.87336</v>
      </c>
      <c r="AT93">
        <v>9.3935999999999993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82.410000000000011</v>
      </c>
      <c r="BA93">
        <f t="shared" si="4"/>
        <v>2881.5330620000004</v>
      </c>
      <c r="BD93">
        <v>24.07</v>
      </c>
      <c r="BE93">
        <v>7.63</v>
      </c>
      <c r="BF93">
        <v>1.01</v>
      </c>
      <c r="BG93">
        <v>1.98</v>
      </c>
      <c r="BH93">
        <v>5.81</v>
      </c>
      <c r="BI93">
        <v>7.17</v>
      </c>
      <c r="BJ93">
        <v>3.11</v>
      </c>
      <c r="BK93">
        <v>4.25</v>
      </c>
      <c r="BL93">
        <v>1.06</v>
      </c>
      <c r="BM93">
        <v>0</v>
      </c>
      <c r="BN93">
        <v>0.5</v>
      </c>
      <c r="BO93">
        <v>16.21</v>
      </c>
      <c r="BP93">
        <v>3.98</v>
      </c>
      <c r="BQ93">
        <v>4.41</v>
      </c>
      <c r="BR93">
        <v>1.01</v>
      </c>
      <c r="BS93">
        <v>0.21</v>
      </c>
      <c r="BT93">
        <v>0</v>
      </c>
      <c r="BU93">
        <v>0</v>
      </c>
      <c r="BV93">
        <v>0</v>
      </c>
      <c r="BW93">
        <f t="shared" si="5"/>
        <v>82.410000000000011</v>
      </c>
    </row>
    <row r="94" spans="1:75">
      <c r="A94" t="s">
        <v>136</v>
      </c>
      <c r="B94">
        <v>0</v>
      </c>
      <c r="C94">
        <v>34.125</v>
      </c>
      <c r="D94">
        <v>8.4</v>
      </c>
      <c r="E94">
        <v>0</v>
      </c>
      <c r="F94">
        <v>53.213999999999999</v>
      </c>
      <c r="G94">
        <v>16.29</v>
      </c>
      <c r="H94">
        <v>0</v>
      </c>
      <c r="I94">
        <v>58.636000000000003</v>
      </c>
      <c r="J94">
        <v>2.74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139.3125</v>
      </c>
      <c r="Q94">
        <v>19.414000000000001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38.5732</v>
      </c>
      <c r="AE94">
        <v>52.089799999999997</v>
      </c>
      <c r="AF94">
        <v>30.171600000000002</v>
      </c>
      <c r="AG94">
        <v>39.195599999999999</v>
      </c>
      <c r="AH94">
        <v>140.34540000000001</v>
      </c>
      <c r="AI94">
        <v>14.003</v>
      </c>
      <c r="AJ94">
        <v>0</v>
      </c>
      <c r="AK94">
        <v>50.76</v>
      </c>
      <c r="AL94">
        <v>69.72</v>
      </c>
      <c r="AM94">
        <v>15.836040000000001</v>
      </c>
      <c r="AN94">
        <v>0.84172000000000002</v>
      </c>
      <c r="AO94">
        <v>23.52</v>
      </c>
      <c r="AP94">
        <v>9.4794</v>
      </c>
      <c r="AQ94">
        <v>62.244</v>
      </c>
      <c r="AR94">
        <v>22.08</v>
      </c>
      <c r="AS94">
        <v>15.87336</v>
      </c>
      <c r="AT94">
        <v>9.3935999999999993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82.42</v>
      </c>
      <c r="BA94">
        <f t="shared" si="4"/>
        <v>2881.5430620000006</v>
      </c>
      <c r="BD94">
        <v>24.07</v>
      </c>
      <c r="BE94">
        <v>7.63</v>
      </c>
      <c r="BF94">
        <v>1.1200000000000001</v>
      </c>
      <c r="BG94">
        <v>1.98</v>
      </c>
      <c r="BH94">
        <v>5.81</v>
      </c>
      <c r="BI94">
        <v>7.17</v>
      </c>
      <c r="BJ94">
        <v>3.11</v>
      </c>
      <c r="BK94">
        <v>4.18</v>
      </c>
      <c r="BL94">
        <v>1.03</v>
      </c>
      <c r="BM94">
        <v>0</v>
      </c>
      <c r="BN94">
        <v>0.5</v>
      </c>
      <c r="BO94">
        <v>16.21</v>
      </c>
      <c r="BP94">
        <v>3.98</v>
      </c>
      <c r="BQ94">
        <v>4.41</v>
      </c>
      <c r="BR94">
        <v>1.01</v>
      </c>
      <c r="BS94">
        <v>0.21</v>
      </c>
      <c r="BT94">
        <v>0</v>
      </c>
      <c r="BU94">
        <v>0</v>
      </c>
      <c r="BV94">
        <v>0</v>
      </c>
      <c r="BW94">
        <f t="shared" si="5"/>
        <v>82.42</v>
      </c>
    </row>
    <row r="95" spans="1:75">
      <c r="A95" t="s">
        <v>137</v>
      </c>
      <c r="B95">
        <v>0</v>
      </c>
      <c r="C95">
        <v>34.125</v>
      </c>
      <c r="D95">
        <v>8.4</v>
      </c>
      <c r="E95">
        <v>0</v>
      </c>
      <c r="F95">
        <v>53.213999999999999</v>
      </c>
      <c r="G95">
        <v>16.29</v>
      </c>
      <c r="H95">
        <v>0</v>
      </c>
      <c r="I95">
        <v>58.636000000000003</v>
      </c>
      <c r="J95">
        <v>2.74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28.594000000000001</v>
      </c>
      <c r="AG95">
        <v>39.195599999999999</v>
      </c>
      <c r="AH95">
        <v>152.46700000000001</v>
      </c>
      <c r="AI95">
        <v>3.1825000000000001</v>
      </c>
      <c r="AJ95">
        <v>0</v>
      </c>
      <c r="AK95">
        <v>50.76</v>
      </c>
      <c r="AL95">
        <v>69.72</v>
      </c>
      <c r="AM95">
        <v>10.5307</v>
      </c>
      <c r="AN95">
        <v>0.84172000000000002</v>
      </c>
      <c r="AO95">
        <v>23.52</v>
      </c>
      <c r="AP95">
        <v>11.529</v>
      </c>
      <c r="AQ95">
        <v>62.244</v>
      </c>
      <c r="AR95">
        <v>22.08</v>
      </c>
      <c r="AS95">
        <v>15.87336</v>
      </c>
      <c r="AT95">
        <v>9.3935999999999993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82.21</v>
      </c>
      <c r="BA95">
        <f t="shared" si="4"/>
        <v>2869.021898</v>
      </c>
      <c r="BD95">
        <v>24.07</v>
      </c>
      <c r="BE95">
        <v>7.63</v>
      </c>
      <c r="BF95">
        <v>0.96</v>
      </c>
      <c r="BG95">
        <v>1.98</v>
      </c>
      <c r="BH95">
        <v>5.81</v>
      </c>
      <c r="BI95">
        <v>7.17</v>
      </c>
      <c r="BJ95">
        <v>3.11</v>
      </c>
      <c r="BK95">
        <v>4.18</v>
      </c>
      <c r="BL95">
        <v>1.03</v>
      </c>
      <c r="BM95">
        <v>0</v>
      </c>
      <c r="BN95">
        <v>0.5</v>
      </c>
      <c r="BO95">
        <v>16.21</v>
      </c>
      <c r="BP95">
        <v>3.98</v>
      </c>
      <c r="BQ95">
        <v>4.41</v>
      </c>
      <c r="BR95">
        <v>0.96</v>
      </c>
      <c r="BS95">
        <v>0.21</v>
      </c>
      <c r="BT95">
        <v>0</v>
      </c>
      <c r="BU95">
        <v>0</v>
      </c>
      <c r="BV95">
        <v>0</v>
      </c>
      <c r="BW95">
        <f t="shared" si="5"/>
        <v>82.21</v>
      </c>
    </row>
    <row r="96" spans="1:75">
      <c r="A96" t="s">
        <v>138</v>
      </c>
      <c r="B96">
        <v>0</v>
      </c>
      <c r="C96">
        <v>34.125</v>
      </c>
      <c r="D96">
        <v>8.4</v>
      </c>
      <c r="E96">
        <v>0</v>
      </c>
      <c r="F96">
        <v>53.213999999999999</v>
      </c>
      <c r="G96">
        <v>16.29</v>
      </c>
      <c r="H96">
        <v>0</v>
      </c>
      <c r="I96">
        <v>58.636000000000003</v>
      </c>
      <c r="J96">
        <v>2.74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28.594000000000001</v>
      </c>
      <c r="AG96">
        <v>39.195599999999999</v>
      </c>
      <c r="AH96">
        <v>152.46700000000001</v>
      </c>
      <c r="AI96">
        <v>3.1825000000000001</v>
      </c>
      <c r="AJ96">
        <v>0</v>
      </c>
      <c r="AK96">
        <v>50.76</v>
      </c>
      <c r="AL96">
        <v>69.72</v>
      </c>
      <c r="AM96">
        <v>10.5307</v>
      </c>
      <c r="AN96">
        <v>0.84172000000000002</v>
      </c>
      <c r="AO96">
        <v>23.52</v>
      </c>
      <c r="AP96">
        <v>11.529</v>
      </c>
      <c r="AQ96">
        <v>62.244</v>
      </c>
      <c r="AR96">
        <v>22.08</v>
      </c>
      <c r="AS96">
        <v>15.87336</v>
      </c>
      <c r="AT96">
        <v>9.3935999999999993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82.17</v>
      </c>
      <c r="BA96">
        <f t="shared" si="4"/>
        <v>2868.981898</v>
      </c>
      <c r="BD96">
        <v>24.07</v>
      </c>
      <c r="BE96">
        <v>7.63</v>
      </c>
      <c r="BF96">
        <v>1.01</v>
      </c>
      <c r="BG96">
        <v>1.98</v>
      </c>
      <c r="BH96">
        <v>5.81</v>
      </c>
      <c r="BI96">
        <v>7.17</v>
      </c>
      <c r="BJ96">
        <v>3.11</v>
      </c>
      <c r="BK96">
        <v>4.18</v>
      </c>
      <c r="BL96">
        <v>1.03</v>
      </c>
      <c r="BM96">
        <v>0</v>
      </c>
      <c r="BN96">
        <v>0.5</v>
      </c>
      <c r="BO96">
        <v>16.21</v>
      </c>
      <c r="BP96">
        <v>3.98</v>
      </c>
      <c r="BQ96">
        <v>4.41</v>
      </c>
      <c r="BR96">
        <v>0.87</v>
      </c>
      <c r="BS96">
        <v>0.21</v>
      </c>
      <c r="BT96">
        <v>0</v>
      </c>
      <c r="BU96">
        <v>0</v>
      </c>
      <c r="BV96">
        <v>0</v>
      </c>
      <c r="BW96">
        <f t="shared" si="5"/>
        <v>82.17</v>
      </c>
    </row>
    <row r="97" spans="1:75">
      <c r="A97" t="s">
        <v>139</v>
      </c>
      <c r="B97">
        <v>0</v>
      </c>
      <c r="C97">
        <v>34.125</v>
      </c>
      <c r="D97">
        <v>8.4</v>
      </c>
      <c r="E97">
        <v>0</v>
      </c>
      <c r="F97">
        <v>53.213999999999999</v>
      </c>
      <c r="G97">
        <v>16.29</v>
      </c>
      <c r="H97">
        <v>0</v>
      </c>
      <c r="I97">
        <v>58.636000000000003</v>
      </c>
      <c r="J97">
        <v>2.74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28.594000000000001</v>
      </c>
      <c r="AG97">
        <v>39.195599999999999</v>
      </c>
      <c r="AH97">
        <v>152.46700000000001</v>
      </c>
      <c r="AI97">
        <v>3.1825000000000001</v>
      </c>
      <c r="AJ97">
        <v>0</v>
      </c>
      <c r="AK97">
        <v>50.76</v>
      </c>
      <c r="AL97">
        <v>69.72</v>
      </c>
      <c r="AM97">
        <v>10.5307</v>
      </c>
      <c r="AN97">
        <v>0.84172000000000002</v>
      </c>
      <c r="AO97">
        <v>23.52</v>
      </c>
      <c r="AP97">
        <v>11.529</v>
      </c>
      <c r="AQ97">
        <v>62.244</v>
      </c>
      <c r="AR97">
        <v>22.08</v>
      </c>
      <c r="AS97">
        <v>15.87336</v>
      </c>
      <c r="AT97">
        <v>9.3935999999999993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81.5</v>
      </c>
      <c r="BA97">
        <f t="shared" si="4"/>
        <v>2868.3118979999999</v>
      </c>
      <c r="BD97">
        <v>24.07</v>
      </c>
      <c r="BE97">
        <v>7.63</v>
      </c>
      <c r="BF97">
        <v>0.98</v>
      </c>
      <c r="BG97">
        <v>1.98</v>
      </c>
      <c r="BH97">
        <v>5.81</v>
      </c>
      <c r="BI97">
        <v>7.17</v>
      </c>
      <c r="BJ97">
        <v>2.64</v>
      </c>
      <c r="BK97">
        <v>4.18</v>
      </c>
      <c r="BL97">
        <v>1.03</v>
      </c>
      <c r="BM97">
        <v>0</v>
      </c>
      <c r="BN97">
        <v>0.5</v>
      </c>
      <c r="BO97">
        <v>16.21</v>
      </c>
      <c r="BP97">
        <v>3.98</v>
      </c>
      <c r="BQ97">
        <v>4.41</v>
      </c>
      <c r="BR97">
        <v>0.7</v>
      </c>
      <c r="BS97">
        <v>0.21</v>
      </c>
      <c r="BT97">
        <v>0</v>
      </c>
      <c r="BU97">
        <v>0</v>
      </c>
      <c r="BV97">
        <v>0</v>
      </c>
      <c r="BW97">
        <f t="shared" si="5"/>
        <v>81.5</v>
      </c>
    </row>
    <row r="98" spans="1:75">
      <c r="A98" t="s">
        <v>140</v>
      </c>
      <c r="B98">
        <v>0</v>
      </c>
      <c r="C98">
        <v>34.125</v>
      </c>
      <c r="D98">
        <v>8.4</v>
      </c>
      <c r="E98">
        <v>0</v>
      </c>
      <c r="F98">
        <v>53.213999999999999</v>
      </c>
      <c r="G98">
        <v>16.29</v>
      </c>
      <c r="H98">
        <v>0</v>
      </c>
      <c r="I98">
        <v>58.636000000000003</v>
      </c>
      <c r="J98">
        <v>2.74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28.594000000000001</v>
      </c>
      <c r="AG98">
        <v>39.195599999999999</v>
      </c>
      <c r="AH98">
        <v>152.46700000000001</v>
      </c>
      <c r="AI98">
        <v>3.1825000000000001</v>
      </c>
      <c r="AJ98">
        <v>0</v>
      </c>
      <c r="AK98">
        <v>50.76</v>
      </c>
      <c r="AL98">
        <v>69.72</v>
      </c>
      <c r="AM98">
        <v>10.5307</v>
      </c>
      <c r="AN98">
        <v>0.84172000000000002</v>
      </c>
      <c r="AO98">
        <v>23.52</v>
      </c>
      <c r="AP98">
        <v>11.529</v>
      </c>
      <c r="AQ98">
        <v>62.244</v>
      </c>
      <c r="AR98">
        <v>22.08</v>
      </c>
      <c r="AS98">
        <v>15.87336</v>
      </c>
      <c r="AT98">
        <v>9.3935999999999993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80.86</v>
      </c>
      <c r="BA98">
        <f t="shared" si="4"/>
        <v>2867.6718980000001</v>
      </c>
      <c r="BD98">
        <v>24.07</v>
      </c>
      <c r="BE98">
        <v>7.63</v>
      </c>
      <c r="BF98">
        <v>0.98</v>
      </c>
      <c r="BG98">
        <v>1.98</v>
      </c>
      <c r="BH98">
        <v>5.81</v>
      </c>
      <c r="BI98">
        <v>7.17</v>
      </c>
      <c r="BJ98">
        <v>2.14</v>
      </c>
      <c r="BK98">
        <v>4.18</v>
      </c>
      <c r="BL98">
        <v>1.03</v>
      </c>
      <c r="BM98">
        <v>0</v>
      </c>
      <c r="BN98">
        <v>0.5</v>
      </c>
      <c r="BO98">
        <v>16.21</v>
      </c>
      <c r="BP98">
        <v>3.98</v>
      </c>
      <c r="BQ98">
        <v>4.41</v>
      </c>
      <c r="BR98">
        <v>0.56000000000000005</v>
      </c>
      <c r="BS98">
        <v>0.21</v>
      </c>
      <c r="BT98">
        <v>0</v>
      </c>
      <c r="BU98">
        <v>0</v>
      </c>
      <c r="BV98">
        <v>0</v>
      </c>
      <c r="BW98">
        <f t="shared" si="5"/>
        <v>80.86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0.81899999999999995</v>
      </c>
      <c r="D99">
        <f t="shared" si="6"/>
        <v>0.20159999999999964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1.4072640000000023</v>
      </c>
      <c r="J99">
        <f t="shared" si="6"/>
        <v>6.5760000000000096E-2</v>
      </c>
      <c r="K99">
        <f t="shared" si="6"/>
        <v>5.1728094719999973</v>
      </c>
      <c r="L99">
        <f t="shared" si="6"/>
        <v>15.675659999999962</v>
      </c>
      <c r="M99">
        <f t="shared" si="6"/>
        <v>0.97175</v>
      </c>
      <c r="N99">
        <f t="shared" si="6"/>
        <v>2.835</v>
      </c>
      <c r="O99">
        <f t="shared" si="6"/>
        <v>2.9679749999999947</v>
      </c>
      <c r="P99">
        <f t="shared" si="6"/>
        <v>3.3345937499999998</v>
      </c>
      <c r="Q99">
        <f t="shared" si="6"/>
        <v>0.51293786499999916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8.3609999999999882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0.2026524499999999</v>
      </c>
      <c r="AA99">
        <f t="shared" si="6"/>
        <v>0.71821980999999901</v>
      </c>
      <c r="AB99">
        <f t="shared" si="6"/>
        <v>0.91189196999999877</v>
      </c>
      <c r="AC99">
        <f t="shared" si="6"/>
        <v>0.65143514399999991</v>
      </c>
      <c r="AD99">
        <f t="shared" si="6"/>
        <v>0.8837767409999987</v>
      </c>
      <c r="AE99">
        <f t="shared" si="6"/>
        <v>1.1944370760000009</v>
      </c>
      <c r="AF99">
        <f t="shared" si="6"/>
        <v>0.5184388000000002</v>
      </c>
      <c r="AG99">
        <f t="shared" si="6"/>
        <v>0.94069440000000015</v>
      </c>
      <c r="AH99">
        <f t="shared" si="6"/>
        <v>2.7634170250000016</v>
      </c>
      <c r="AI99">
        <f t="shared" si="6"/>
        <v>0.34221422499999993</v>
      </c>
      <c r="AJ99">
        <f t="shared" si="6"/>
        <v>0</v>
      </c>
      <c r="AK99">
        <f t="shared" si="6"/>
        <v>1.1118978000000017</v>
      </c>
      <c r="AL99">
        <f t="shared" si="6"/>
        <v>1.5274489999999996</v>
      </c>
      <c r="AM99">
        <f t="shared" si="6"/>
        <v>7.9933345000000017E-2</v>
      </c>
      <c r="AN99">
        <f t="shared" si="6"/>
        <v>2.0201279999999995E-2</v>
      </c>
      <c r="AO99">
        <f t="shared" si="6"/>
        <v>0.58888199999999979</v>
      </c>
      <c r="AP99">
        <f t="shared" si="6"/>
        <v>0.26247690000000046</v>
      </c>
      <c r="AQ99">
        <f t="shared" si="6"/>
        <v>1.0344600000000013</v>
      </c>
      <c r="AR99">
        <f t="shared" si="6"/>
        <v>0.56773199999999902</v>
      </c>
      <c r="AS99">
        <f t="shared" si="6"/>
        <v>0.42911880000000036</v>
      </c>
      <c r="AT99">
        <f t="shared" si="6"/>
        <v>0.22544639999999985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1.9976400000000001</v>
      </c>
      <c r="BA99">
        <f>SUM(B99:AZ99)</f>
        <v>66.654595196999921</v>
      </c>
      <c r="BD99">
        <f t="shared" ref="BD99:BW99" si="7">SUM(BD3:BD98)/4000</f>
        <v>0.58592999999999995</v>
      </c>
      <c r="BE99">
        <f t="shared" si="7"/>
        <v>0.18164000000000016</v>
      </c>
      <c r="BF99">
        <f t="shared" si="7"/>
        <v>2.9915000000000008E-2</v>
      </c>
      <c r="BG99">
        <f t="shared" si="7"/>
        <v>4.7039999999999943E-2</v>
      </c>
      <c r="BH99">
        <f t="shared" si="7"/>
        <v>0.13875999999999988</v>
      </c>
      <c r="BI99">
        <f t="shared" si="7"/>
        <v>0.17095999999999989</v>
      </c>
      <c r="BJ99">
        <f t="shared" si="7"/>
        <v>7.5080000000000091E-2</v>
      </c>
      <c r="BK99">
        <f t="shared" si="7"/>
        <v>0.10111250000000011</v>
      </c>
      <c r="BL99">
        <f t="shared" si="7"/>
        <v>4.1092499999999983E-2</v>
      </c>
      <c r="BM99">
        <f t="shared" si="7"/>
        <v>0</v>
      </c>
      <c r="BN99">
        <f t="shared" si="7"/>
        <v>1.1920000000000009E-2</v>
      </c>
      <c r="BO99">
        <f t="shared" si="7"/>
        <v>0.38175000000000031</v>
      </c>
      <c r="BP99">
        <f t="shared" si="7"/>
        <v>9.4599999999999948E-2</v>
      </c>
      <c r="BQ99">
        <f t="shared" si="7"/>
        <v>0.10479999999999999</v>
      </c>
      <c r="BR99">
        <f t="shared" si="7"/>
        <v>2.561250000000001E-2</v>
      </c>
      <c r="BS99">
        <f t="shared" si="7"/>
        <v>7.4275000000000044E-3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1.9976400000000001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117.406082</v>
      </c>
      <c r="L3">
        <v>504</v>
      </c>
      <c r="M3">
        <v>46</v>
      </c>
      <c r="N3">
        <v>118.125</v>
      </c>
      <c r="O3">
        <v>123.66562500000001</v>
      </c>
      <c r="P3">
        <v>139.31</v>
      </c>
      <c r="Q3">
        <v>17.247699999999998</v>
      </c>
      <c r="R3">
        <v>34.523000000000003</v>
      </c>
      <c r="S3">
        <v>21.617000000000001</v>
      </c>
      <c r="T3">
        <v>0</v>
      </c>
      <c r="U3">
        <v>348.97500000000002</v>
      </c>
      <c r="V3">
        <v>15.464600000000001</v>
      </c>
      <c r="W3">
        <v>29.960799999999999</v>
      </c>
      <c r="X3">
        <v>125.04989999999999</v>
      </c>
      <c r="Y3">
        <v>0</v>
      </c>
      <c r="Z3">
        <v>6.5537999999999998</v>
      </c>
      <c r="AA3">
        <v>28.090820000000001</v>
      </c>
      <c r="AB3">
        <v>39.510120000000001</v>
      </c>
      <c r="AC3">
        <v>29.062808</v>
      </c>
      <c r="AD3">
        <v>36.544144000000003</v>
      </c>
      <c r="AE3">
        <v>49.436556000000003</v>
      </c>
      <c r="AF3">
        <v>28.594000000000001</v>
      </c>
      <c r="AG3">
        <v>39.195599999999999</v>
      </c>
      <c r="AH3">
        <v>116.9545</v>
      </c>
      <c r="AI3">
        <v>14.003</v>
      </c>
      <c r="AJ3">
        <v>0</v>
      </c>
      <c r="AK3">
        <v>38.07</v>
      </c>
      <c r="AL3">
        <v>58.1</v>
      </c>
      <c r="AM3">
        <v>0</v>
      </c>
      <c r="AN3">
        <v>0.84172000000000002</v>
      </c>
      <c r="AO3">
        <v>28.518000000000001</v>
      </c>
      <c r="AP3">
        <v>12.9381</v>
      </c>
      <c r="AQ3">
        <v>62.244</v>
      </c>
      <c r="AR3">
        <v>17.664000000000001</v>
      </c>
      <c r="AS3">
        <v>32.553840000000001</v>
      </c>
      <c r="AT3">
        <v>9.3935999999999993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70.56</v>
      </c>
      <c r="BA3">
        <f>SUM(B3:AZ3)</f>
        <v>2360.1733149999995</v>
      </c>
      <c r="BB3">
        <v>0</v>
      </c>
      <c r="BD3">
        <v>21.82</v>
      </c>
      <c r="BE3">
        <v>3.58</v>
      </c>
      <c r="BF3">
        <v>0.79</v>
      </c>
      <c r="BG3">
        <v>1.98</v>
      </c>
      <c r="BH3">
        <v>5.26</v>
      </c>
      <c r="BI3">
        <v>6.79</v>
      </c>
      <c r="BJ3">
        <v>2.81</v>
      </c>
      <c r="BK3">
        <v>2.56</v>
      </c>
      <c r="BL3">
        <v>0.81</v>
      </c>
      <c r="BM3">
        <v>0</v>
      </c>
      <c r="BN3">
        <v>0.5</v>
      </c>
      <c r="BO3">
        <v>14.1</v>
      </c>
      <c r="BP3">
        <v>3.73</v>
      </c>
      <c r="BQ3">
        <v>4.41</v>
      </c>
      <c r="BR3">
        <v>1.02</v>
      </c>
      <c r="BS3">
        <v>0.4</v>
      </c>
      <c r="BT3">
        <v>0</v>
      </c>
      <c r="BU3">
        <v>0</v>
      </c>
      <c r="BV3">
        <v>0</v>
      </c>
      <c r="BW3">
        <f>SUM(BD3:BV3)</f>
        <v>70.56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117.418408</v>
      </c>
      <c r="L4">
        <v>502</v>
      </c>
      <c r="M4">
        <v>46</v>
      </c>
      <c r="N4">
        <v>118.125</v>
      </c>
      <c r="O4">
        <v>123.66562500000001</v>
      </c>
      <c r="P4">
        <v>139.31</v>
      </c>
      <c r="Q4">
        <v>17.247699999999998</v>
      </c>
      <c r="R4">
        <v>34.523000000000003</v>
      </c>
      <c r="S4">
        <v>21.617000000000001</v>
      </c>
      <c r="T4">
        <v>0</v>
      </c>
      <c r="U4">
        <v>348.97500000000002</v>
      </c>
      <c r="V4">
        <v>15.464600000000001</v>
      </c>
      <c r="W4">
        <v>29.960799999999999</v>
      </c>
      <c r="X4">
        <v>125.04989999999999</v>
      </c>
      <c r="Y4">
        <v>0</v>
      </c>
      <c r="Z4">
        <v>6.5537999999999998</v>
      </c>
      <c r="AA4">
        <v>28.090820000000001</v>
      </c>
      <c r="AB4">
        <v>39.510120000000001</v>
      </c>
      <c r="AC4">
        <v>29.062808</v>
      </c>
      <c r="AD4">
        <v>36.544144000000003</v>
      </c>
      <c r="AE4">
        <v>49.436556000000003</v>
      </c>
      <c r="AF4">
        <v>28.594000000000001</v>
      </c>
      <c r="AG4">
        <v>39.195599999999999</v>
      </c>
      <c r="AH4">
        <v>116.9545</v>
      </c>
      <c r="AI4">
        <v>14.003</v>
      </c>
      <c r="AJ4">
        <v>0</v>
      </c>
      <c r="AK4">
        <v>38.07</v>
      </c>
      <c r="AL4">
        <v>58.1</v>
      </c>
      <c r="AM4">
        <v>0</v>
      </c>
      <c r="AN4">
        <v>0.84172000000000002</v>
      </c>
      <c r="AO4">
        <v>28.518000000000001</v>
      </c>
      <c r="AP4">
        <v>12.9381</v>
      </c>
      <c r="AQ4">
        <v>62.244</v>
      </c>
      <c r="AR4">
        <v>17.664000000000001</v>
      </c>
      <c r="AS4">
        <v>32.553840000000001</v>
      </c>
      <c r="AT4">
        <v>9.3935999999999993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70.56</v>
      </c>
      <c r="BA4">
        <f t="shared" ref="BA4:BA67" si="1">SUM(B4:AZ4)</f>
        <v>2358.1856409999996</v>
      </c>
      <c r="BB4">
        <v>1</v>
      </c>
      <c r="BD4">
        <v>21.82</v>
      </c>
      <c r="BE4">
        <v>3.58</v>
      </c>
      <c r="BF4">
        <v>0.79</v>
      </c>
      <c r="BG4">
        <v>1.98</v>
      </c>
      <c r="BH4">
        <v>5.26</v>
      </c>
      <c r="BI4">
        <v>6.79</v>
      </c>
      <c r="BJ4">
        <v>2.81</v>
      </c>
      <c r="BK4">
        <v>2.56</v>
      </c>
      <c r="BL4">
        <v>0.81</v>
      </c>
      <c r="BM4">
        <v>0</v>
      </c>
      <c r="BN4">
        <v>0.5</v>
      </c>
      <c r="BO4">
        <v>14.1</v>
      </c>
      <c r="BP4">
        <v>3.73</v>
      </c>
      <c r="BQ4">
        <v>4.41</v>
      </c>
      <c r="BR4">
        <v>1.02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70.56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117.418408</v>
      </c>
      <c r="L5">
        <v>509</v>
      </c>
      <c r="M5">
        <v>46</v>
      </c>
      <c r="N5">
        <v>118.125</v>
      </c>
      <c r="O5">
        <v>123.66562500000001</v>
      </c>
      <c r="P5">
        <v>139.31</v>
      </c>
      <c r="Q5">
        <v>17.247699999999998</v>
      </c>
      <c r="R5">
        <v>34.523000000000003</v>
      </c>
      <c r="S5">
        <v>21.617000000000001</v>
      </c>
      <c r="T5">
        <v>0</v>
      </c>
      <c r="U5">
        <v>348.97500000000002</v>
      </c>
      <c r="V5">
        <v>15.464600000000001</v>
      </c>
      <c r="W5">
        <v>29.960799999999999</v>
      </c>
      <c r="X5">
        <v>125.04989999999999</v>
      </c>
      <c r="Y5">
        <v>0</v>
      </c>
      <c r="Z5">
        <v>6.5537999999999998</v>
      </c>
      <c r="AA5">
        <v>28.090820000000001</v>
      </c>
      <c r="AB5">
        <v>39.510120000000001</v>
      </c>
      <c r="AC5">
        <v>29.062808</v>
      </c>
      <c r="AD5">
        <v>36.544144000000003</v>
      </c>
      <c r="AE5">
        <v>49.436556000000003</v>
      </c>
      <c r="AF5">
        <v>28.594000000000001</v>
      </c>
      <c r="AG5">
        <v>39.195599999999999</v>
      </c>
      <c r="AH5">
        <v>116.9545</v>
      </c>
      <c r="AI5">
        <v>14.003</v>
      </c>
      <c r="AJ5">
        <v>0</v>
      </c>
      <c r="AK5">
        <v>38.07</v>
      </c>
      <c r="AL5">
        <v>58.1</v>
      </c>
      <c r="AM5">
        <v>0</v>
      </c>
      <c r="AN5">
        <v>0.84172000000000002</v>
      </c>
      <c r="AO5">
        <v>29.4</v>
      </c>
      <c r="AP5">
        <v>12.9381</v>
      </c>
      <c r="AQ5">
        <v>62.244</v>
      </c>
      <c r="AR5">
        <v>17.664000000000001</v>
      </c>
      <c r="AS5">
        <v>16.142399999999999</v>
      </c>
      <c r="AT5">
        <v>9.3935999999999993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70.56</v>
      </c>
      <c r="BA5">
        <f t="shared" si="1"/>
        <v>2349.6562009999998</v>
      </c>
      <c r="BB5">
        <v>2</v>
      </c>
      <c r="BD5">
        <v>21.82</v>
      </c>
      <c r="BE5">
        <v>3.58</v>
      </c>
      <c r="BF5">
        <v>0.79</v>
      </c>
      <c r="BG5">
        <v>1.98</v>
      </c>
      <c r="BH5">
        <v>5.26</v>
      </c>
      <c r="BI5">
        <v>6.79</v>
      </c>
      <c r="BJ5">
        <v>2.81</v>
      </c>
      <c r="BK5">
        <v>2.56</v>
      </c>
      <c r="BL5">
        <v>0.81</v>
      </c>
      <c r="BM5">
        <v>0</v>
      </c>
      <c r="BN5">
        <v>0.5</v>
      </c>
      <c r="BO5">
        <v>14.1</v>
      </c>
      <c r="BP5">
        <v>3.73</v>
      </c>
      <c r="BQ5">
        <v>4.41</v>
      </c>
      <c r="BR5">
        <v>1.02</v>
      </c>
      <c r="BS5">
        <v>0.4</v>
      </c>
      <c r="BT5">
        <v>0</v>
      </c>
      <c r="BU5">
        <v>0</v>
      </c>
      <c r="BV5">
        <v>0</v>
      </c>
      <c r="BW5">
        <f t="shared" si="2"/>
        <v>70.56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117.406082</v>
      </c>
      <c r="L6">
        <v>490</v>
      </c>
      <c r="M6">
        <v>46</v>
      </c>
      <c r="N6">
        <v>118.125</v>
      </c>
      <c r="O6">
        <v>123.66562500000001</v>
      </c>
      <c r="P6">
        <v>139.31</v>
      </c>
      <c r="Q6">
        <v>17.247699999999998</v>
      </c>
      <c r="R6">
        <v>34.523000000000003</v>
      </c>
      <c r="S6">
        <v>21.617000000000001</v>
      </c>
      <c r="T6">
        <v>0</v>
      </c>
      <c r="U6">
        <v>348.97500000000002</v>
      </c>
      <c r="V6">
        <v>15.464600000000001</v>
      </c>
      <c r="W6">
        <v>29.960799999999999</v>
      </c>
      <c r="X6">
        <v>125.04989999999999</v>
      </c>
      <c r="Y6">
        <v>0</v>
      </c>
      <c r="Z6">
        <v>6.5537999999999998</v>
      </c>
      <c r="AA6">
        <v>28.090820000000001</v>
      </c>
      <c r="AB6">
        <v>39.510120000000001</v>
      </c>
      <c r="AC6">
        <v>29.062808</v>
      </c>
      <c r="AD6">
        <v>36.544144000000003</v>
      </c>
      <c r="AE6">
        <v>49.436556000000003</v>
      </c>
      <c r="AF6">
        <v>28.594000000000001</v>
      </c>
      <c r="AG6">
        <v>39.195599999999999</v>
      </c>
      <c r="AH6">
        <v>116.9545</v>
      </c>
      <c r="AI6">
        <v>14.003</v>
      </c>
      <c r="AJ6">
        <v>0</v>
      </c>
      <c r="AK6">
        <v>38.07</v>
      </c>
      <c r="AL6">
        <v>58.1</v>
      </c>
      <c r="AM6">
        <v>0</v>
      </c>
      <c r="AN6">
        <v>0.84172000000000002</v>
      </c>
      <c r="AO6">
        <v>29.4</v>
      </c>
      <c r="AP6">
        <v>12.9381</v>
      </c>
      <c r="AQ6">
        <v>62.244</v>
      </c>
      <c r="AR6">
        <v>17.664000000000001</v>
      </c>
      <c r="AS6">
        <v>16.142399999999999</v>
      </c>
      <c r="AT6">
        <v>9.3935999999999993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70.56</v>
      </c>
      <c r="BA6">
        <f t="shared" si="1"/>
        <v>2330.6438749999998</v>
      </c>
      <c r="BB6">
        <v>3</v>
      </c>
      <c r="BD6">
        <v>21.82</v>
      </c>
      <c r="BE6">
        <v>3.58</v>
      </c>
      <c r="BF6">
        <v>0.79</v>
      </c>
      <c r="BG6">
        <v>1.98</v>
      </c>
      <c r="BH6">
        <v>5.26</v>
      </c>
      <c r="BI6">
        <v>6.79</v>
      </c>
      <c r="BJ6">
        <v>2.81</v>
      </c>
      <c r="BK6">
        <v>2.56</v>
      </c>
      <c r="BL6">
        <v>0.81</v>
      </c>
      <c r="BM6">
        <v>0</v>
      </c>
      <c r="BN6">
        <v>0.5</v>
      </c>
      <c r="BO6">
        <v>14.1</v>
      </c>
      <c r="BP6">
        <v>3.73</v>
      </c>
      <c r="BQ6">
        <v>4.41</v>
      </c>
      <c r="BR6">
        <v>1.02</v>
      </c>
      <c r="BS6">
        <v>0.4</v>
      </c>
      <c r="BT6">
        <v>0</v>
      </c>
      <c r="BU6">
        <v>0</v>
      </c>
      <c r="BV6">
        <v>0</v>
      </c>
      <c r="BW6">
        <f t="shared" si="2"/>
        <v>70.56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117.418408</v>
      </c>
      <c r="L7">
        <v>469</v>
      </c>
      <c r="M7">
        <v>46</v>
      </c>
      <c r="N7">
        <v>118.125</v>
      </c>
      <c r="O7">
        <v>123.66562500000001</v>
      </c>
      <c r="P7">
        <v>139.31</v>
      </c>
      <c r="Q7">
        <v>11.867599999999999</v>
      </c>
      <c r="R7">
        <v>22.753126999999999</v>
      </c>
      <c r="S7">
        <v>14.213856</v>
      </c>
      <c r="T7">
        <v>0</v>
      </c>
      <c r="U7">
        <v>348.97500000000002</v>
      </c>
      <c r="V7">
        <v>6.36</v>
      </c>
      <c r="W7">
        <v>19.676600000000001</v>
      </c>
      <c r="X7">
        <v>75.259100000000004</v>
      </c>
      <c r="Y7">
        <v>0</v>
      </c>
      <c r="Z7">
        <v>6.5537999999999998</v>
      </c>
      <c r="AA7">
        <v>28.090820000000001</v>
      </c>
      <c r="AB7">
        <v>39.510120000000001</v>
      </c>
      <c r="AC7">
        <v>29.062808</v>
      </c>
      <c r="AD7">
        <v>36.544144000000003</v>
      </c>
      <c r="AE7">
        <v>49.436556000000003</v>
      </c>
      <c r="AF7">
        <v>28.594000000000001</v>
      </c>
      <c r="AG7">
        <v>39.195599999999999</v>
      </c>
      <c r="AH7">
        <v>116.9545</v>
      </c>
      <c r="AI7">
        <v>14.003</v>
      </c>
      <c r="AJ7">
        <v>0</v>
      </c>
      <c r="AK7">
        <v>38.07</v>
      </c>
      <c r="AL7">
        <v>58.1</v>
      </c>
      <c r="AM7">
        <v>0</v>
      </c>
      <c r="AN7">
        <v>0.84172000000000002</v>
      </c>
      <c r="AO7">
        <v>29.4</v>
      </c>
      <c r="AP7">
        <v>12.9381</v>
      </c>
      <c r="AQ7">
        <v>62.244</v>
      </c>
      <c r="AR7">
        <v>22.08</v>
      </c>
      <c r="AS7">
        <v>15.87336</v>
      </c>
      <c r="AT7">
        <v>9.3935999999999993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70.56</v>
      </c>
      <c r="BA7">
        <f t="shared" si="1"/>
        <v>2220.0704439999995</v>
      </c>
      <c r="BB7">
        <v>4</v>
      </c>
      <c r="BD7">
        <v>21.82</v>
      </c>
      <c r="BE7">
        <v>3.58</v>
      </c>
      <c r="BF7">
        <v>0.79</v>
      </c>
      <c r="BG7">
        <v>1.98</v>
      </c>
      <c r="BH7">
        <v>5.26</v>
      </c>
      <c r="BI7">
        <v>6.79</v>
      </c>
      <c r="BJ7">
        <v>2.81</v>
      </c>
      <c r="BK7">
        <v>2.56</v>
      </c>
      <c r="BL7">
        <v>0.81</v>
      </c>
      <c r="BM7">
        <v>0</v>
      </c>
      <c r="BN7">
        <v>0.5</v>
      </c>
      <c r="BO7">
        <v>14.1</v>
      </c>
      <c r="BP7">
        <v>3.73</v>
      </c>
      <c r="BQ7">
        <v>4.41</v>
      </c>
      <c r="BR7">
        <v>1.02</v>
      </c>
      <c r="BS7">
        <v>0.4</v>
      </c>
      <c r="BT7">
        <v>0</v>
      </c>
      <c r="BU7">
        <v>0</v>
      </c>
      <c r="BV7">
        <v>0</v>
      </c>
      <c r="BW7">
        <f t="shared" si="2"/>
        <v>70.56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117.406082</v>
      </c>
      <c r="L8">
        <v>456</v>
      </c>
      <c r="M8">
        <v>46</v>
      </c>
      <c r="N8">
        <v>118.125</v>
      </c>
      <c r="O8">
        <v>123.66562500000001</v>
      </c>
      <c r="P8">
        <v>139.31</v>
      </c>
      <c r="Q8">
        <v>11.867599999999999</v>
      </c>
      <c r="R8">
        <v>22.753126999999999</v>
      </c>
      <c r="S8">
        <v>14.213856</v>
      </c>
      <c r="T8">
        <v>0</v>
      </c>
      <c r="U8">
        <v>348.97500000000002</v>
      </c>
      <c r="V8">
        <v>6.36</v>
      </c>
      <c r="W8">
        <v>19.676600000000001</v>
      </c>
      <c r="X8">
        <v>75.259100000000004</v>
      </c>
      <c r="Y8">
        <v>0</v>
      </c>
      <c r="Z8">
        <v>6.5537999999999998</v>
      </c>
      <c r="AA8">
        <v>28.090820000000001</v>
      </c>
      <c r="AB8">
        <v>39.510120000000001</v>
      </c>
      <c r="AC8">
        <v>29.062808</v>
      </c>
      <c r="AD8">
        <v>36.544144000000003</v>
      </c>
      <c r="AE8">
        <v>49.436556000000003</v>
      </c>
      <c r="AF8">
        <v>28.594000000000001</v>
      </c>
      <c r="AG8">
        <v>39.195599999999999</v>
      </c>
      <c r="AH8">
        <v>116.9545</v>
      </c>
      <c r="AI8">
        <v>3.1825000000000001</v>
      </c>
      <c r="AJ8">
        <v>0</v>
      </c>
      <c r="AK8">
        <v>38.07</v>
      </c>
      <c r="AL8">
        <v>58.1</v>
      </c>
      <c r="AM8">
        <v>0</v>
      </c>
      <c r="AN8">
        <v>0.84172000000000002</v>
      </c>
      <c r="AO8">
        <v>29.4</v>
      </c>
      <c r="AP8">
        <v>12.9381</v>
      </c>
      <c r="AQ8">
        <v>62.244</v>
      </c>
      <c r="AR8">
        <v>22.08</v>
      </c>
      <c r="AS8">
        <v>15.87336</v>
      </c>
      <c r="AT8">
        <v>9.3935999999999993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70.56</v>
      </c>
      <c r="BA8">
        <f t="shared" si="1"/>
        <v>2196.2376179999997</v>
      </c>
      <c r="BB8">
        <v>5</v>
      </c>
      <c r="BD8">
        <v>21.82</v>
      </c>
      <c r="BE8">
        <v>3.58</v>
      </c>
      <c r="BF8">
        <v>0.79</v>
      </c>
      <c r="BG8">
        <v>1.98</v>
      </c>
      <c r="BH8">
        <v>5.26</v>
      </c>
      <c r="BI8">
        <v>6.79</v>
      </c>
      <c r="BJ8">
        <v>2.81</v>
      </c>
      <c r="BK8">
        <v>2.56</v>
      </c>
      <c r="BL8">
        <v>0.81</v>
      </c>
      <c r="BM8">
        <v>0</v>
      </c>
      <c r="BN8">
        <v>0.5</v>
      </c>
      <c r="BO8">
        <v>14.1</v>
      </c>
      <c r="BP8">
        <v>3.73</v>
      </c>
      <c r="BQ8">
        <v>4.41</v>
      </c>
      <c r="BR8">
        <v>1.02</v>
      </c>
      <c r="BS8">
        <v>0.4</v>
      </c>
      <c r="BT8">
        <v>0</v>
      </c>
      <c r="BU8">
        <v>0</v>
      </c>
      <c r="BV8">
        <v>0</v>
      </c>
      <c r="BW8">
        <f t="shared" si="2"/>
        <v>70.56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117.418408</v>
      </c>
      <c r="L9">
        <v>446</v>
      </c>
      <c r="M9">
        <v>46</v>
      </c>
      <c r="N9">
        <v>118.125</v>
      </c>
      <c r="O9">
        <v>123.66562500000001</v>
      </c>
      <c r="P9">
        <v>139.31</v>
      </c>
      <c r="Q9">
        <v>11.867599999999999</v>
      </c>
      <c r="R9">
        <v>22.753126999999999</v>
      </c>
      <c r="S9">
        <v>14.213856</v>
      </c>
      <c r="T9">
        <v>0</v>
      </c>
      <c r="U9">
        <v>348.97500000000002</v>
      </c>
      <c r="V9">
        <v>6.36</v>
      </c>
      <c r="W9">
        <v>19.676600000000001</v>
      </c>
      <c r="X9">
        <v>75.259100000000004</v>
      </c>
      <c r="Y9">
        <v>0</v>
      </c>
      <c r="Z9">
        <v>6.5537999999999998</v>
      </c>
      <c r="AA9">
        <v>14.04936</v>
      </c>
      <c r="AB9">
        <v>39.510120000000001</v>
      </c>
      <c r="AC9">
        <v>29.062808</v>
      </c>
      <c r="AD9">
        <v>36.544144000000003</v>
      </c>
      <c r="AE9">
        <v>49.436556000000003</v>
      </c>
      <c r="AF9">
        <v>28.594000000000001</v>
      </c>
      <c r="AG9">
        <v>39.195599999999999</v>
      </c>
      <c r="AH9">
        <v>93.563599999999994</v>
      </c>
      <c r="AI9">
        <v>3.1825000000000001</v>
      </c>
      <c r="AJ9">
        <v>0</v>
      </c>
      <c r="AK9">
        <v>38.07</v>
      </c>
      <c r="AL9">
        <v>58.1</v>
      </c>
      <c r="AM9">
        <v>0</v>
      </c>
      <c r="AN9">
        <v>0.84172000000000002</v>
      </c>
      <c r="AO9">
        <v>29.4</v>
      </c>
      <c r="AP9">
        <v>12.9381</v>
      </c>
      <c r="AQ9">
        <v>62.244</v>
      </c>
      <c r="AR9">
        <v>52.991999999999997</v>
      </c>
      <c r="AS9">
        <v>15.87336</v>
      </c>
      <c r="AT9">
        <v>7.9399490000000004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70.56</v>
      </c>
      <c r="BA9">
        <f t="shared" si="1"/>
        <v>2178.2759329999999</v>
      </c>
      <c r="BB9">
        <v>6</v>
      </c>
      <c r="BD9">
        <v>21.82</v>
      </c>
      <c r="BE9">
        <v>3.58</v>
      </c>
      <c r="BF9">
        <v>0.79</v>
      </c>
      <c r="BG9">
        <v>1.98</v>
      </c>
      <c r="BH9">
        <v>5.26</v>
      </c>
      <c r="BI9">
        <v>6.79</v>
      </c>
      <c r="BJ9">
        <v>2.81</v>
      </c>
      <c r="BK9">
        <v>2.56</v>
      </c>
      <c r="BL9">
        <v>0.81</v>
      </c>
      <c r="BM9">
        <v>0</v>
      </c>
      <c r="BN9">
        <v>0.5</v>
      </c>
      <c r="BO9">
        <v>14.1</v>
      </c>
      <c r="BP9">
        <v>3.73</v>
      </c>
      <c r="BQ9">
        <v>4.41</v>
      </c>
      <c r="BR9">
        <v>1.02</v>
      </c>
      <c r="BS9">
        <v>0.4</v>
      </c>
      <c r="BT9">
        <v>0</v>
      </c>
      <c r="BU9">
        <v>0</v>
      </c>
      <c r="BV9">
        <v>0</v>
      </c>
      <c r="BW9">
        <f t="shared" si="2"/>
        <v>70.56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117.418408</v>
      </c>
      <c r="L10">
        <v>436</v>
      </c>
      <c r="M10">
        <v>46</v>
      </c>
      <c r="N10">
        <v>118.125</v>
      </c>
      <c r="O10">
        <v>123.66562500000001</v>
      </c>
      <c r="P10">
        <v>139.31</v>
      </c>
      <c r="Q10">
        <v>11.867599999999999</v>
      </c>
      <c r="R10">
        <v>22.753126999999999</v>
      </c>
      <c r="S10">
        <v>14.213856</v>
      </c>
      <c r="T10">
        <v>0</v>
      </c>
      <c r="U10">
        <v>348.97500000000002</v>
      </c>
      <c r="V10">
        <v>6.36</v>
      </c>
      <c r="W10">
        <v>19.676600000000001</v>
      </c>
      <c r="X10">
        <v>75.259100000000004</v>
      </c>
      <c r="Y10">
        <v>0</v>
      </c>
      <c r="Z10">
        <v>6.5537999999999998</v>
      </c>
      <c r="AA10">
        <v>14.04936</v>
      </c>
      <c r="AB10">
        <v>39.510120000000001</v>
      </c>
      <c r="AC10">
        <v>29.062808</v>
      </c>
      <c r="AD10">
        <v>36.544144000000003</v>
      </c>
      <c r="AE10">
        <v>49.436556000000003</v>
      </c>
      <c r="AF10">
        <v>28.594000000000001</v>
      </c>
      <c r="AG10">
        <v>39.195599999999999</v>
      </c>
      <c r="AH10">
        <v>93.563599999999994</v>
      </c>
      <c r="AI10">
        <v>3.1825000000000001</v>
      </c>
      <c r="AJ10">
        <v>0</v>
      </c>
      <c r="AK10">
        <v>38.07</v>
      </c>
      <c r="AL10">
        <v>58.1</v>
      </c>
      <c r="AM10">
        <v>0</v>
      </c>
      <c r="AN10">
        <v>0.84172000000000002</v>
      </c>
      <c r="AO10">
        <v>29.4</v>
      </c>
      <c r="AP10">
        <v>12.9381</v>
      </c>
      <c r="AQ10">
        <v>62.244</v>
      </c>
      <c r="AR10">
        <v>52.991999999999997</v>
      </c>
      <c r="AS10">
        <v>15.87336</v>
      </c>
      <c r="AT10">
        <v>9.3935999999999993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70.570000000000007</v>
      </c>
      <c r="BA10">
        <f t="shared" si="1"/>
        <v>2169.7395839999999</v>
      </c>
      <c r="BB10">
        <v>7</v>
      </c>
      <c r="BD10">
        <v>21.82</v>
      </c>
      <c r="BE10">
        <v>3.59</v>
      </c>
      <c r="BF10">
        <v>0.79</v>
      </c>
      <c r="BG10">
        <v>1.98</v>
      </c>
      <c r="BH10">
        <v>5.26</v>
      </c>
      <c r="BI10">
        <v>6.79</v>
      </c>
      <c r="BJ10">
        <v>2.81</v>
      </c>
      <c r="BK10">
        <v>2.56</v>
      </c>
      <c r="BL10">
        <v>0.81</v>
      </c>
      <c r="BM10">
        <v>0</v>
      </c>
      <c r="BN10">
        <v>0.5</v>
      </c>
      <c r="BO10">
        <v>14.1</v>
      </c>
      <c r="BP10">
        <v>3.73</v>
      </c>
      <c r="BQ10">
        <v>4.41</v>
      </c>
      <c r="BR10">
        <v>1.02</v>
      </c>
      <c r="BS10">
        <v>0.4</v>
      </c>
      <c r="BT10">
        <v>0</v>
      </c>
      <c r="BU10">
        <v>0</v>
      </c>
      <c r="BV10">
        <v>0</v>
      </c>
      <c r="BW10">
        <f t="shared" si="2"/>
        <v>70.570000000000007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117.406082</v>
      </c>
      <c r="L11">
        <v>420</v>
      </c>
      <c r="M11">
        <v>46</v>
      </c>
      <c r="N11">
        <v>118.125</v>
      </c>
      <c r="O11">
        <v>123.66562500000001</v>
      </c>
      <c r="P11">
        <v>139.31</v>
      </c>
      <c r="Q11">
        <v>11.867599999999999</v>
      </c>
      <c r="R11">
        <v>22.753126999999999</v>
      </c>
      <c r="S11">
        <v>14.213856</v>
      </c>
      <c r="T11">
        <v>0</v>
      </c>
      <c r="U11">
        <v>348.97500000000002</v>
      </c>
      <c r="V11">
        <v>6.36</v>
      </c>
      <c r="W11">
        <v>19.676600000000001</v>
      </c>
      <c r="X11">
        <v>75.259100000000004</v>
      </c>
      <c r="Y11">
        <v>0</v>
      </c>
      <c r="Z11">
        <v>6.5537999999999998</v>
      </c>
      <c r="AA11">
        <v>14.04936</v>
      </c>
      <c r="AB11">
        <v>39.510120000000001</v>
      </c>
      <c r="AC11">
        <v>29.062808</v>
      </c>
      <c r="AD11">
        <v>36.544144000000003</v>
      </c>
      <c r="AE11">
        <v>49.436556000000003</v>
      </c>
      <c r="AF11">
        <v>28.594000000000001</v>
      </c>
      <c r="AG11">
        <v>39.195599999999999</v>
      </c>
      <c r="AH11">
        <v>93.563599999999994</v>
      </c>
      <c r="AI11">
        <v>14.003</v>
      </c>
      <c r="AJ11">
        <v>0</v>
      </c>
      <c r="AK11">
        <v>38.07</v>
      </c>
      <c r="AL11">
        <v>58.1</v>
      </c>
      <c r="AM11">
        <v>0</v>
      </c>
      <c r="AN11">
        <v>0.84172000000000002</v>
      </c>
      <c r="AO11">
        <v>29.4</v>
      </c>
      <c r="AP11">
        <v>12.9381</v>
      </c>
      <c r="AQ11">
        <v>62.244</v>
      </c>
      <c r="AR11">
        <v>24.288</v>
      </c>
      <c r="AS11">
        <v>15.87336</v>
      </c>
      <c r="AT11">
        <v>9.3935999999999993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70.360000000000014</v>
      </c>
      <c r="BA11">
        <f t="shared" si="1"/>
        <v>2135.6337579999995</v>
      </c>
      <c r="BB11">
        <v>8</v>
      </c>
      <c r="BD11">
        <v>21.82</v>
      </c>
      <c r="BE11">
        <v>3.58</v>
      </c>
      <c r="BF11">
        <v>0.79</v>
      </c>
      <c r="BG11">
        <v>1.92</v>
      </c>
      <c r="BH11">
        <v>5.26</v>
      </c>
      <c r="BI11">
        <v>6.79</v>
      </c>
      <c r="BJ11">
        <v>2.81</v>
      </c>
      <c r="BK11">
        <v>2.56</v>
      </c>
      <c r="BL11">
        <v>0.81</v>
      </c>
      <c r="BM11">
        <v>0</v>
      </c>
      <c r="BN11">
        <v>0.49</v>
      </c>
      <c r="BO11">
        <v>14.1</v>
      </c>
      <c r="BP11">
        <v>3.73</v>
      </c>
      <c r="BQ11">
        <v>4.28</v>
      </c>
      <c r="BR11">
        <v>1.02</v>
      </c>
      <c r="BS11">
        <v>0.4</v>
      </c>
      <c r="BT11">
        <v>0</v>
      </c>
      <c r="BU11">
        <v>0</v>
      </c>
      <c r="BV11">
        <v>0</v>
      </c>
      <c r="BW11">
        <f t="shared" si="2"/>
        <v>70.360000000000014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117.420872</v>
      </c>
      <c r="L12">
        <v>407</v>
      </c>
      <c r="M12">
        <v>46</v>
      </c>
      <c r="N12">
        <v>118.125</v>
      </c>
      <c r="O12">
        <v>123.66562500000001</v>
      </c>
      <c r="P12">
        <v>139.31</v>
      </c>
      <c r="Q12">
        <v>11.867599999999999</v>
      </c>
      <c r="R12">
        <v>22.753126999999999</v>
      </c>
      <c r="S12">
        <v>14.213856</v>
      </c>
      <c r="T12">
        <v>0</v>
      </c>
      <c r="U12">
        <v>348.97500000000002</v>
      </c>
      <c r="V12">
        <v>6.36</v>
      </c>
      <c r="W12">
        <v>19.676600000000001</v>
      </c>
      <c r="X12">
        <v>75.259100000000004</v>
      </c>
      <c r="Y12">
        <v>0</v>
      </c>
      <c r="Z12">
        <v>6.5537999999999998</v>
      </c>
      <c r="AA12">
        <v>14.04936</v>
      </c>
      <c r="AB12">
        <v>39.510120000000001</v>
      </c>
      <c r="AC12">
        <v>29.062808</v>
      </c>
      <c r="AD12">
        <v>36.544144000000003</v>
      </c>
      <c r="AE12">
        <v>49.436556000000003</v>
      </c>
      <c r="AF12">
        <v>28.594000000000001</v>
      </c>
      <c r="AG12">
        <v>39.195599999999999</v>
      </c>
      <c r="AH12">
        <v>93.563599999999994</v>
      </c>
      <c r="AI12">
        <v>14.003</v>
      </c>
      <c r="AJ12">
        <v>0</v>
      </c>
      <c r="AK12">
        <v>38.07</v>
      </c>
      <c r="AL12">
        <v>58.1</v>
      </c>
      <c r="AM12">
        <v>0</v>
      </c>
      <c r="AN12">
        <v>0.84172000000000002</v>
      </c>
      <c r="AO12">
        <v>29.4</v>
      </c>
      <c r="AP12">
        <v>12.9381</v>
      </c>
      <c r="AQ12">
        <v>62.244</v>
      </c>
      <c r="AR12">
        <v>24.288</v>
      </c>
      <c r="AS12">
        <v>15.87336</v>
      </c>
      <c r="AT12">
        <v>9.3935999999999993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70.360000000000014</v>
      </c>
      <c r="BA12">
        <f t="shared" si="1"/>
        <v>2122.6485479999997</v>
      </c>
      <c r="BB12">
        <v>9</v>
      </c>
      <c r="BD12">
        <v>21.82</v>
      </c>
      <c r="BE12">
        <v>3.58</v>
      </c>
      <c r="BF12">
        <v>0.79</v>
      </c>
      <c r="BG12">
        <v>1.92</v>
      </c>
      <c r="BH12">
        <v>5.26</v>
      </c>
      <c r="BI12">
        <v>6.79</v>
      </c>
      <c r="BJ12">
        <v>2.81</v>
      </c>
      <c r="BK12">
        <v>2.56</v>
      </c>
      <c r="BL12">
        <v>0.81</v>
      </c>
      <c r="BM12">
        <v>0</v>
      </c>
      <c r="BN12">
        <v>0.49</v>
      </c>
      <c r="BO12">
        <v>14.1</v>
      </c>
      <c r="BP12">
        <v>3.73</v>
      </c>
      <c r="BQ12">
        <v>4.28</v>
      </c>
      <c r="BR12">
        <v>1.02</v>
      </c>
      <c r="BS12">
        <v>0.4</v>
      </c>
      <c r="BT12">
        <v>0</v>
      </c>
      <c r="BU12">
        <v>0</v>
      </c>
      <c r="BV12">
        <v>0</v>
      </c>
      <c r="BW12">
        <f t="shared" si="2"/>
        <v>70.360000000000014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117.408548</v>
      </c>
      <c r="L13">
        <v>395</v>
      </c>
      <c r="M13">
        <v>29.1128</v>
      </c>
      <c r="N13">
        <v>81.247299999999996</v>
      </c>
      <c r="O13">
        <v>123.66562500000001</v>
      </c>
      <c r="P13">
        <v>139.31</v>
      </c>
      <c r="Q13">
        <v>11.157223</v>
      </c>
      <c r="R13">
        <v>22.753126999999999</v>
      </c>
      <c r="S13">
        <v>14.213856</v>
      </c>
      <c r="T13">
        <v>0</v>
      </c>
      <c r="U13">
        <v>348.97500000000002</v>
      </c>
      <c r="V13">
        <v>6.36</v>
      </c>
      <c r="W13">
        <v>19.676600000000001</v>
      </c>
      <c r="X13">
        <v>75.259100000000004</v>
      </c>
      <c r="Y13">
        <v>0</v>
      </c>
      <c r="Z13">
        <v>6.5537999999999998</v>
      </c>
      <c r="AA13">
        <v>14.04936</v>
      </c>
      <c r="AB13">
        <v>39.510120000000001</v>
      </c>
      <c r="AC13">
        <v>29.062808</v>
      </c>
      <c r="AD13">
        <v>36.544144000000003</v>
      </c>
      <c r="AE13">
        <v>49.436556000000003</v>
      </c>
      <c r="AF13">
        <v>28.594000000000001</v>
      </c>
      <c r="AG13">
        <v>39.195599999999999</v>
      </c>
      <c r="AH13">
        <v>93.563599999999994</v>
      </c>
      <c r="AI13">
        <v>14.003</v>
      </c>
      <c r="AJ13">
        <v>0</v>
      </c>
      <c r="AK13">
        <v>38.07</v>
      </c>
      <c r="AL13">
        <v>83.664000000000001</v>
      </c>
      <c r="AM13">
        <v>0</v>
      </c>
      <c r="AN13">
        <v>0.84172000000000002</v>
      </c>
      <c r="AO13">
        <v>29.4</v>
      </c>
      <c r="AP13">
        <v>12.9381</v>
      </c>
      <c r="AQ13">
        <v>62.244</v>
      </c>
      <c r="AR13">
        <v>22.08</v>
      </c>
      <c r="AS13">
        <v>15.87336</v>
      </c>
      <c r="AT13">
        <v>9.3935999999999993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70.360000000000014</v>
      </c>
      <c r="BA13">
        <f t="shared" si="1"/>
        <v>2079.5169469999996</v>
      </c>
      <c r="BB13">
        <v>10</v>
      </c>
      <c r="BD13">
        <v>21.82</v>
      </c>
      <c r="BE13">
        <v>3.58</v>
      </c>
      <c r="BF13">
        <v>0.79</v>
      </c>
      <c r="BG13">
        <v>1.92</v>
      </c>
      <c r="BH13">
        <v>5.26</v>
      </c>
      <c r="BI13">
        <v>6.79</v>
      </c>
      <c r="BJ13">
        <v>2.81</v>
      </c>
      <c r="BK13">
        <v>2.56</v>
      </c>
      <c r="BL13">
        <v>0.81</v>
      </c>
      <c r="BM13">
        <v>0</v>
      </c>
      <c r="BN13">
        <v>0.49</v>
      </c>
      <c r="BO13">
        <v>14.1</v>
      </c>
      <c r="BP13">
        <v>3.73</v>
      </c>
      <c r="BQ13">
        <v>4.28</v>
      </c>
      <c r="BR13">
        <v>1.02</v>
      </c>
      <c r="BS13">
        <v>0.4</v>
      </c>
      <c r="BT13">
        <v>0</v>
      </c>
      <c r="BU13">
        <v>0</v>
      </c>
      <c r="BV13">
        <v>0</v>
      </c>
      <c r="BW13">
        <f t="shared" si="2"/>
        <v>70.360000000000014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117.420872</v>
      </c>
      <c r="L14">
        <v>380</v>
      </c>
      <c r="M14">
        <v>29.1128</v>
      </c>
      <c r="N14">
        <v>81.247299999999996</v>
      </c>
      <c r="O14">
        <v>123.66562500000001</v>
      </c>
      <c r="P14">
        <v>139.31</v>
      </c>
      <c r="Q14">
        <v>11.157223</v>
      </c>
      <c r="R14">
        <v>22.753126999999999</v>
      </c>
      <c r="S14">
        <v>14.213856</v>
      </c>
      <c r="T14">
        <v>0</v>
      </c>
      <c r="U14">
        <v>348.97500000000002</v>
      </c>
      <c r="V14">
        <v>6.36</v>
      </c>
      <c r="W14">
        <v>19.676600000000001</v>
      </c>
      <c r="X14">
        <v>75.259100000000004</v>
      </c>
      <c r="Y14">
        <v>0</v>
      </c>
      <c r="Z14">
        <v>6.5537999999999998</v>
      </c>
      <c r="AA14">
        <v>14.04936</v>
      </c>
      <c r="AB14">
        <v>39.510120000000001</v>
      </c>
      <c r="AC14">
        <v>29.062808</v>
      </c>
      <c r="AD14">
        <v>36.544144000000003</v>
      </c>
      <c r="AE14">
        <v>49.436556000000003</v>
      </c>
      <c r="AF14">
        <v>28.594000000000001</v>
      </c>
      <c r="AG14">
        <v>39.195599999999999</v>
      </c>
      <c r="AH14">
        <v>93.563599999999994</v>
      </c>
      <c r="AI14">
        <v>14.003</v>
      </c>
      <c r="AJ14">
        <v>0</v>
      </c>
      <c r="AK14">
        <v>38.07</v>
      </c>
      <c r="AL14">
        <v>83.664000000000001</v>
      </c>
      <c r="AM14">
        <v>0</v>
      </c>
      <c r="AN14">
        <v>0.84172000000000002</v>
      </c>
      <c r="AO14">
        <v>29.4</v>
      </c>
      <c r="AP14">
        <v>12.9381</v>
      </c>
      <c r="AQ14">
        <v>62.244</v>
      </c>
      <c r="AR14">
        <v>22.08</v>
      </c>
      <c r="AS14">
        <v>15.87336</v>
      </c>
      <c r="AT14">
        <v>9.3935999999999993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70.360000000000014</v>
      </c>
      <c r="BA14">
        <f t="shared" si="1"/>
        <v>2064.5292709999994</v>
      </c>
      <c r="BB14">
        <v>11</v>
      </c>
      <c r="BD14">
        <v>21.82</v>
      </c>
      <c r="BE14">
        <v>3.58</v>
      </c>
      <c r="BF14">
        <v>0.79</v>
      </c>
      <c r="BG14">
        <v>1.92</v>
      </c>
      <c r="BH14">
        <v>5.26</v>
      </c>
      <c r="BI14">
        <v>6.79</v>
      </c>
      <c r="BJ14">
        <v>2.81</v>
      </c>
      <c r="BK14">
        <v>2.56</v>
      </c>
      <c r="BL14">
        <v>0.81</v>
      </c>
      <c r="BM14">
        <v>0</v>
      </c>
      <c r="BN14">
        <v>0.49</v>
      </c>
      <c r="BO14">
        <v>14.1</v>
      </c>
      <c r="BP14">
        <v>3.73</v>
      </c>
      <c r="BQ14">
        <v>4.28</v>
      </c>
      <c r="BR14">
        <v>1.02</v>
      </c>
      <c r="BS14">
        <v>0.4</v>
      </c>
      <c r="BT14">
        <v>0</v>
      </c>
      <c r="BU14">
        <v>0</v>
      </c>
      <c r="BV14">
        <v>0</v>
      </c>
      <c r="BW14">
        <f t="shared" si="2"/>
        <v>70.360000000000014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117.420872</v>
      </c>
      <c r="L15">
        <v>374</v>
      </c>
      <c r="M15">
        <v>29.1128</v>
      </c>
      <c r="N15">
        <v>81.247299999999996</v>
      </c>
      <c r="O15">
        <v>123.66562500000001</v>
      </c>
      <c r="P15">
        <v>139.31</v>
      </c>
      <c r="Q15">
        <v>11.157223</v>
      </c>
      <c r="R15">
        <v>22.753126999999999</v>
      </c>
      <c r="S15">
        <v>14.213856</v>
      </c>
      <c r="T15">
        <v>0</v>
      </c>
      <c r="U15">
        <v>348.97500000000002</v>
      </c>
      <c r="V15">
        <v>6.36</v>
      </c>
      <c r="W15">
        <v>19.676600000000001</v>
      </c>
      <c r="X15">
        <v>75.259100000000004</v>
      </c>
      <c r="Y15">
        <v>0</v>
      </c>
      <c r="Z15">
        <v>6.5537999999999998</v>
      </c>
      <c r="AA15">
        <v>14.04936</v>
      </c>
      <c r="AB15">
        <v>39.510120000000001</v>
      </c>
      <c r="AC15">
        <v>29.062808</v>
      </c>
      <c r="AD15">
        <v>36.544144000000003</v>
      </c>
      <c r="AE15">
        <v>49.436556000000003</v>
      </c>
      <c r="AF15">
        <v>28.594000000000001</v>
      </c>
      <c r="AG15">
        <v>39.195599999999999</v>
      </c>
      <c r="AH15">
        <v>71.403800000000004</v>
      </c>
      <c r="AI15">
        <v>14.003</v>
      </c>
      <c r="AJ15">
        <v>0</v>
      </c>
      <c r="AK15">
        <v>40.607999999999997</v>
      </c>
      <c r="AL15">
        <v>83.664000000000001</v>
      </c>
      <c r="AM15">
        <v>0</v>
      </c>
      <c r="AN15">
        <v>0.84172000000000002</v>
      </c>
      <c r="AO15">
        <v>29.4</v>
      </c>
      <c r="AP15">
        <v>11.529</v>
      </c>
      <c r="AQ15">
        <v>62.244</v>
      </c>
      <c r="AR15">
        <v>24.288</v>
      </c>
      <c r="AS15">
        <v>21.523199999999999</v>
      </c>
      <c r="AT15">
        <v>9.3935999999999993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70.570000000000007</v>
      </c>
      <c r="BA15">
        <f t="shared" si="1"/>
        <v>2045.5662109999996</v>
      </c>
      <c r="BB15">
        <v>12</v>
      </c>
      <c r="BD15">
        <v>21.82</v>
      </c>
      <c r="BE15">
        <v>3.79</v>
      </c>
      <c r="BF15">
        <v>0.79</v>
      </c>
      <c r="BG15">
        <v>1.92</v>
      </c>
      <c r="BH15">
        <v>5.26</v>
      </c>
      <c r="BI15">
        <v>6.79</v>
      </c>
      <c r="BJ15">
        <v>2.81</v>
      </c>
      <c r="BK15">
        <v>2.56</v>
      </c>
      <c r="BL15">
        <v>0.81</v>
      </c>
      <c r="BM15">
        <v>0</v>
      </c>
      <c r="BN15">
        <v>0.49</v>
      </c>
      <c r="BO15">
        <v>14.1</v>
      </c>
      <c r="BP15">
        <v>3.73</v>
      </c>
      <c r="BQ15">
        <v>4.28</v>
      </c>
      <c r="BR15">
        <v>1.02</v>
      </c>
      <c r="BS15">
        <v>0.4</v>
      </c>
      <c r="BT15">
        <v>0</v>
      </c>
      <c r="BU15">
        <v>0</v>
      </c>
      <c r="BV15">
        <v>0</v>
      </c>
      <c r="BW15">
        <f t="shared" si="2"/>
        <v>70.570000000000007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117.408548</v>
      </c>
      <c r="L16">
        <v>359.18268699999999</v>
      </c>
      <c r="M16">
        <v>29.1128</v>
      </c>
      <c r="N16">
        <v>81.247299999999996</v>
      </c>
      <c r="O16">
        <v>123.66562500000001</v>
      </c>
      <c r="P16">
        <v>139.31</v>
      </c>
      <c r="Q16">
        <v>11.157223</v>
      </c>
      <c r="R16">
        <v>22.753126999999999</v>
      </c>
      <c r="S16">
        <v>14.213856</v>
      </c>
      <c r="T16">
        <v>0</v>
      </c>
      <c r="U16">
        <v>348.97500000000002</v>
      </c>
      <c r="V16">
        <v>6.36</v>
      </c>
      <c r="W16">
        <v>19.676600000000001</v>
      </c>
      <c r="X16">
        <v>75.259100000000004</v>
      </c>
      <c r="Y16">
        <v>0</v>
      </c>
      <c r="Z16">
        <v>6.5537999999999998</v>
      </c>
      <c r="AA16">
        <v>14.04936</v>
      </c>
      <c r="AB16">
        <v>39.510120000000001</v>
      </c>
      <c r="AC16">
        <v>29.062808</v>
      </c>
      <c r="AD16">
        <v>36.544144000000003</v>
      </c>
      <c r="AE16">
        <v>49.436556000000003</v>
      </c>
      <c r="AF16">
        <v>28.594000000000001</v>
      </c>
      <c r="AG16">
        <v>39.195599999999999</v>
      </c>
      <c r="AH16">
        <v>70.172700000000006</v>
      </c>
      <c r="AI16">
        <v>14.003</v>
      </c>
      <c r="AJ16">
        <v>0</v>
      </c>
      <c r="AK16">
        <v>40.607999999999997</v>
      </c>
      <c r="AL16">
        <v>83.664000000000001</v>
      </c>
      <c r="AM16">
        <v>0</v>
      </c>
      <c r="AN16">
        <v>0.84172000000000002</v>
      </c>
      <c r="AO16">
        <v>29.4</v>
      </c>
      <c r="AP16">
        <v>11.529</v>
      </c>
      <c r="AQ16">
        <v>62.244</v>
      </c>
      <c r="AR16">
        <v>24.288</v>
      </c>
      <c r="AS16">
        <v>21.523199999999999</v>
      </c>
      <c r="AT16">
        <v>9.3935999999999993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70.570000000000007</v>
      </c>
      <c r="BA16">
        <f t="shared" si="1"/>
        <v>2029.5054739999998</v>
      </c>
      <c r="BB16">
        <v>13</v>
      </c>
      <c r="BD16">
        <v>21.82</v>
      </c>
      <c r="BE16">
        <v>3.79</v>
      </c>
      <c r="BF16">
        <v>0.79</v>
      </c>
      <c r="BG16">
        <v>1.92</v>
      </c>
      <c r="BH16">
        <v>5.26</v>
      </c>
      <c r="BI16">
        <v>6.79</v>
      </c>
      <c r="BJ16">
        <v>2.81</v>
      </c>
      <c r="BK16">
        <v>2.56</v>
      </c>
      <c r="BL16">
        <v>0.81</v>
      </c>
      <c r="BM16">
        <v>0</v>
      </c>
      <c r="BN16">
        <v>0.49</v>
      </c>
      <c r="BO16">
        <v>14.1</v>
      </c>
      <c r="BP16">
        <v>3.73</v>
      </c>
      <c r="BQ16">
        <v>4.28</v>
      </c>
      <c r="BR16">
        <v>1.02</v>
      </c>
      <c r="BS16">
        <v>0.4</v>
      </c>
      <c r="BT16">
        <v>0</v>
      </c>
      <c r="BU16">
        <v>0</v>
      </c>
      <c r="BV16">
        <v>0</v>
      </c>
      <c r="BW16">
        <f t="shared" si="2"/>
        <v>70.570000000000007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117.37333099999999</v>
      </c>
      <c r="L17">
        <v>357.04038700000001</v>
      </c>
      <c r="M17">
        <v>29.1128</v>
      </c>
      <c r="N17">
        <v>81.247299999999996</v>
      </c>
      <c r="O17">
        <v>100.3832</v>
      </c>
      <c r="P17">
        <v>139.31</v>
      </c>
      <c r="Q17">
        <v>11.162917999999999</v>
      </c>
      <c r="R17">
        <v>22.760401000000002</v>
      </c>
      <c r="S17">
        <v>14.218325999999999</v>
      </c>
      <c r="T17">
        <v>0</v>
      </c>
      <c r="U17">
        <v>348.97500000000002</v>
      </c>
      <c r="V17">
        <v>6.36</v>
      </c>
      <c r="W17">
        <v>19.676600000000001</v>
      </c>
      <c r="X17">
        <v>75.259100000000004</v>
      </c>
      <c r="Y17">
        <v>0</v>
      </c>
      <c r="Z17">
        <v>6.5537999999999998</v>
      </c>
      <c r="AA17">
        <v>14.04936</v>
      </c>
      <c r="AB17">
        <v>39.510120000000001</v>
      </c>
      <c r="AC17">
        <v>29.062808</v>
      </c>
      <c r="AD17">
        <v>36.544144000000003</v>
      </c>
      <c r="AE17">
        <v>49.436556000000003</v>
      </c>
      <c r="AF17">
        <v>28.594000000000001</v>
      </c>
      <c r="AG17">
        <v>39.195599999999999</v>
      </c>
      <c r="AH17">
        <v>70.172700000000006</v>
      </c>
      <c r="AI17">
        <v>3.1825000000000001</v>
      </c>
      <c r="AJ17">
        <v>0</v>
      </c>
      <c r="AK17">
        <v>40.607999999999997</v>
      </c>
      <c r="AL17">
        <v>83.664000000000001</v>
      </c>
      <c r="AM17">
        <v>0</v>
      </c>
      <c r="AN17">
        <v>0.84172000000000002</v>
      </c>
      <c r="AO17">
        <v>29.4</v>
      </c>
      <c r="AP17">
        <v>11.529</v>
      </c>
      <c r="AQ17">
        <v>62.244</v>
      </c>
      <c r="AR17">
        <v>24.288</v>
      </c>
      <c r="AS17">
        <v>15.87336</v>
      </c>
      <c r="AT17">
        <v>9.3935999999999993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70.570000000000007</v>
      </c>
      <c r="BA17">
        <f t="shared" si="1"/>
        <v>1987.5926309999998</v>
      </c>
      <c r="BB17">
        <v>14</v>
      </c>
      <c r="BD17">
        <v>21.82</v>
      </c>
      <c r="BE17">
        <v>3.79</v>
      </c>
      <c r="BF17">
        <v>0.79</v>
      </c>
      <c r="BG17">
        <v>1.92</v>
      </c>
      <c r="BH17">
        <v>5.26</v>
      </c>
      <c r="BI17">
        <v>6.79</v>
      </c>
      <c r="BJ17">
        <v>2.81</v>
      </c>
      <c r="BK17">
        <v>2.56</v>
      </c>
      <c r="BL17">
        <v>0.81</v>
      </c>
      <c r="BM17">
        <v>0</v>
      </c>
      <c r="BN17">
        <v>0.49</v>
      </c>
      <c r="BO17">
        <v>14.1</v>
      </c>
      <c r="BP17">
        <v>3.73</v>
      </c>
      <c r="BQ17">
        <v>4.28</v>
      </c>
      <c r="BR17">
        <v>1.02</v>
      </c>
      <c r="BS17">
        <v>0.4</v>
      </c>
      <c r="BT17">
        <v>0</v>
      </c>
      <c r="BU17">
        <v>0</v>
      </c>
      <c r="BV17">
        <v>0</v>
      </c>
      <c r="BW17">
        <f t="shared" si="2"/>
        <v>70.570000000000007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117.360483</v>
      </c>
      <c r="L18">
        <v>356.43961300000001</v>
      </c>
      <c r="M18">
        <v>29.1128</v>
      </c>
      <c r="N18">
        <v>81.247299999999996</v>
      </c>
      <c r="O18">
        <v>60.383200000000002</v>
      </c>
      <c r="P18">
        <v>139.31</v>
      </c>
      <c r="Q18">
        <v>11.162917999999999</v>
      </c>
      <c r="R18">
        <v>22.760401000000002</v>
      </c>
      <c r="S18">
        <v>14.218325999999999</v>
      </c>
      <c r="T18">
        <v>0</v>
      </c>
      <c r="U18">
        <v>348.97500000000002</v>
      </c>
      <c r="V18">
        <v>6.36</v>
      </c>
      <c r="W18">
        <v>19.676600000000001</v>
      </c>
      <c r="X18">
        <v>75.259100000000004</v>
      </c>
      <c r="Y18">
        <v>0</v>
      </c>
      <c r="Z18">
        <v>6.5537999999999998</v>
      </c>
      <c r="AA18">
        <v>14.04936</v>
      </c>
      <c r="AB18">
        <v>39.510120000000001</v>
      </c>
      <c r="AC18">
        <v>29.062808</v>
      </c>
      <c r="AD18">
        <v>36.544144000000003</v>
      </c>
      <c r="AE18">
        <v>49.436556000000003</v>
      </c>
      <c r="AF18">
        <v>28.594000000000001</v>
      </c>
      <c r="AG18">
        <v>39.195599999999999</v>
      </c>
      <c r="AH18">
        <v>70.172700000000006</v>
      </c>
      <c r="AI18">
        <v>3.1825000000000001</v>
      </c>
      <c r="AJ18">
        <v>0</v>
      </c>
      <c r="AK18">
        <v>40.607999999999997</v>
      </c>
      <c r="AL18">
        <v>83.664000000000001</v>
      </c>
      <c r="AM18">
        <v>0</v>
      </c>
      <c r="AN18">
        <v>0.84172000000000002</v>
      </c>
      <c r="AO18">
        <v>29.4</v>
      </c>
      <c r="AP18">
        <v>11.529</v>
      </c>
      <c r="AQ18">
        <v>62.244</v>
      </c>
      <c r="AR18">
        <v>24.288</v>
      </c>
      <c r="AS18">
        <v>15.87336</v>
      </c>
      <c r="AT18">
        <v>9.3935999999999993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70.360000000000014</v>
      </c>
      <c r="BA18">
        <f t="shared" si="1"/>
        <v>1946.7690089999996</v>
      </c>
      <c r="BB18">
        <v>15</v>
      </c>
      <c r="BD18">
        <v>21.82</v>
      </c>
      <c r="BE18">
        <v>3.58</v>
      </c>
      <c r="BF18">
        <v>0.79</v>
      </c>
      <c r="BG18">
        <v>1.92</v>
      </c>
      <c r="BH18">
        <v>5.26</v>
      </c>
      <c r="BI18">
        <v>6.79</v>
      </c>
      <c r="BJ18">
        <v>2.81</v>
      </c>
      <c r="BK18">
        <v>2.56</v>
      </c>
      <c r="BL18">
        <v>0.81</v>
      </c>
      <c r="BM18">
        <v>0</v>
      </c>
      <c r="BN18">
        <v>0.49</v>
      </c>
      <c r="BO18">
        <v>14.1</v>
      </c>
      <c r="BP18">
        <v>3.73</v>
      </c>
      <c r="BQ18">
        <v>4.28</v>
      </c>
      <c r="BR18">
        <v>1.02</v>
      </c>
      <c r="BS18">
        <v>0.4</v>
      </c>
      <c r="BT18">
        <v>0</v>
      </c>
      <c r="BU18">
        <v>0</v>
      </c>
      <c r="BV18">
        <v>0</v>
      </c>
      <c r="BW18">
        <f t="shared" si="2"/>
        <v>70.360000000000014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117.236193</v>
      </c>
      <c r="L19">
        <v>356.43961300000001</v>
      </c>
      <c r="M19">
        <v>29.1128</v>
      </c>
      <c r="N19">
        <v>81.247299999999996</v>
      </c>
      <c r="O19">
        <v>60.383200000000002</v>
      </c>
      <c r="P19">
        <v>139.31</v>
      </c>
      <c r="Q19">
        <v>11.162917999999999</v>
      </c>
      <c r="R19">
        <v>22.514745000000001</v>
      </c>
      <c r="S19">
        <v>14.218325999999999</v>
      </c>
      <c r="T19">
        <v>0</v>
      </c>
      <c r="U19">
        <v>348.97500000000002</v>
      </c>
      <c r="V19">
        <v>6.36</v>
      </c>
      <c r="W19">
        <v>19.676600000000001</v>
      </c>
      <c r="X19">
        <v>75.259100000000004</v>
      </c>
      <c r="Y19">
        <v>0</v>
      </c>
      <c r="Z19">
        <v>6.5537999999999998</v>
      </c>
      <c r="AA19">
        <v>14.04936</v>
      </c>
      <c r="AB19">
        <v>39.510120000000001</v>
      </c>
      <c r="AC19">
        <v>29.062808</v>
      </c>
      <c r="AD19">
        <v>36.544144000000003</v>
      </c>
      <c r="AE19">
        <v>49.436556000000003</v>
      </c>
      <c r="AF19">
        <v>28.594000000000001</v>
      </c>
      <c r="AG19">
        <v>39.195599999999999</v>
      </c>
      <c r="AH19">
        <v>70.172700000000006</v>
      </c>
      <c r="AI19">
        <v>3.1825000000000001</v>
      </c>
      <c r="AJ19">
        <v>0</v>
      </c>
      <c r="AK19">
        <v>42.130800000000001</v>
      </c>
      <c r="AL19">
        <v>69.72</v>
      </c>
      <c r="AM19">
        <v>0</v>
      </c>
      <c r="AN19">
        <v>0.84172000000000002</v>
      </c>
      <c r="AO19">
        <v>29.4</v>
      </c>
      <c r="AP19">
        <v>11.529</v>
      </c>
      <c r="AQ19">
        <v>62.244</v>
      </c>
      <c r="AR19">
        <v>17.664000000000001</v>
      </c>
      <c r="AS19">
        <v>15.87336</v>
      </c>
      <c r="AT19">
        <v>9.3935999999999993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70.360000000000014</v>
      </c>
      <c r="BA19">
        <f t="shared" si="1"/>
        <v>1927.3538629999998</v>
      </c>
      <c r="BB19">
        <v>16</v>
      </c>
      <c r="BD19">
        <v>21.82</v>
      </c>
      <c r="BE19">
        <v>3.58</v>
      </c>
      <c r="BF19">
        <v>0.79</v>
      </c>
      <c r="BG19">
        <v>1.92</v>
      </c>
      <c r="BH19">
        <v>5.26</v>
      </c>
      <c r="BI19">
        <v>6.79</v>
      </c>
      <c r="BJ19">
        <v>2.81</v>
      </c>
      <c r="BK19">
        <v>2.56</v>
      </c>
      <c r="BL19">
        <v>0.81</v>
      </c>
      <c r="BM19">
        <v>0</v>
      </c>
      <c r="BN19">
        <v>0.49</v>
      </c>
      <c r="BO19">
        <v>14.1</v>
      </c>
      <c r="BP19">
        <v>3.73</v>
      </c>
      <c r="BQ19">
        <v>4.28</v>
      </c>
      <c r="BR19">
        <v>1.02</v>
      </c>
      <c r="BS19">
        <v>0.4</v>
      </c>
      <c r="BT19">
        <v>0</v>
      </c>
      <c r="BU19">
        <v>0</v>
      </c>
      <c r="BV19">
        <v>0</v>
      </c>
      <c r="BW19">
        <f t="shared" si="2"/>
        <v>70.360000000000014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117.236193</v>
      </c>
      <c r="L20">
        <v>356.43961300000001</v>
      </c>
      <c r="M20">
        <v>29.1128</v>
      </c>
      <c r="N20">
        <v>81.247299999999996</v>
      </c>
      <c r="O20">
        <v>60.383200000000002</v>
      </c>
      <c r="P20">
        <v>139.31</v>
      </c>
      <c r="Q20">
        <v>11.162917999999999</v>
      </c>
      <c r="R20">
        <v>22.514745000000001</v>
      </c>
      <c r="S20">
        <v>14.218325999999999</v>
      </c>
      <c r="T20">
        <v>0</v>
      </c>
      <c r="U20">
        <v>348.97500000000002</v>
      </c>
      <c r="V20">
        <v>6.36</v>
      </c>
      <c r="W20">
        <v>19.676600000000001</v>
      </c>
      <c r="X20">
        <v>75.259100000000004</v>
      </c>
      <c r="Y20">
        <v>0</v>
      </c>
      <c r="Z20">
        <v>6.5537999999999998</v>
      </c>
      <c r="AA20">
        <v>14.04936</v>
      </c>
      <c r="AB20">
        <v>39.510120000000001</v>
      </c>
      <c r="AC20">
        <v>29.062808</v>
      </c>
      <c r="AD20">
        <v>36.544144000000003</v>
      </c>
      <c r="AE20">
        <v>49.436556000000003</v>
      </c>
      <c r="AF20">
        <v>28.594000000000001</v>
      </c>
      <c r="AG20">
        <v>39.195599999999999</v>
      </c>
      <c r="AH20">
        <v>70.172700000000006</v>
      </c>
      <c r="AI20">
        <v>14.003</v>
      </c>
      <c r="AJ20">
        <v>0</v>
      </c>
      <c r="AK20">
        <v>42.130800000000001</v>
      </c>
      <c r="AL20">
        <v>69.72</v>
      </c>
      <c r="AM20">
        <v>0</v>
      </c>
      <c r="AN20">
        <v>0.84172000000000002</v>
      </c>
      <c r="AO20">
        <v>29.4</v>
      </c>
      <c r="AP20">
        <v>11.529</v>
      </c>
      <c r="AQ20">
        <v>46.683</v>
      </c>
      <c r="AR20">
        <v>17.664000000000001</v>
      </c>
      <c r="AS20">
        <v>15.87336</v>
      </c>
      <c r="AT20">
        <v>9.3935999999999993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70.360000000000014</v>
      </c>
      <c r="BA20">
        <f t="shared" si="1"/>
        <v>1922.6133629999999</v>
      </c>
      <c r="BB20">
        <v>17</v>
      </c>
      <c r="BD20">
        <v>21.82</v>
      </c>
      <c r="BE20">
        <v>3.58</v>
      </c>
      <c r="BF20">
        <v>0.79</v>
      </c>
      <c r="BG20">
        <v>1.92</v>
      </c>
      <c r="BH20">
        <v>5.26</v>
      </c>
      <c r="BI20">
        <v>6.79</v>
      </c>
      <c r="BJ20">
        <v>2.81</v>
      </c>
      <c r="BK20">
        <v>2.56</v>
      </c>
      <c r="BL20">
        <v>0.81</v>
      </c>
      <c r="BM20">
        <v>0</v>
      </c>
      <c r="BN20">
        <v>0.49</v>
      </c>
      <c r="BO20">
        <v>14.1</v>
      </c>
      <c r="BP20">
        <v>3.73</v>
      </c>
      <c r="BQ20">
        <v>4.28</v>
      </c>
      <c r="BR20">
        <v>1.02</v>
      </c>
      <c r="BS20">
        <v>0.4</v>
      </c>
      <c r="BT20">
        <v>0</v>
      </c>
      <c r="BU20">
        <v>0</v>
      </c>
      <c r="BV20">
        <v>0</v>
      </c>
      <c r="BW20">
        <f t="shared" si="2"/>
        <v>70.360000000000014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117.221841</v>
      </c>
      <c r="L21">
        <v>356.43961300000001</v>
      </c>
      <c r="M21">
        <v>29.1128</v>
      </c>
      <c r="N21">
        <v>81.247299999999996</v>
      </c>
      <c r="O21">
        <v>60.383200000000002</v>
      </c>
      <c r="P21">
        <v>139.31</v>
      </c>
      <c r="Q21">
        <v>11.162917999999999</v>
      </c>
      <c r="R21">
        <v>22.514745000000001</v>
      </c>
      <c r="S21">
        <v>14.218325999999999</v>
      </c>
      <c r="T21">
        <v>0</v>
      </c>
      <c r="U21">
        <v>348.97500000000002</v>
      </c>
      <c r="V21">
        <v>6.36</v>
      </c>
      <c r="W21">
        <v>19.676600000000001</v>
      </c>
      <c r="X21">
        <v>75.259100000000004</v>
      </c>
      <c r="Y21">
        <v>0</v>
      </c>
      <c r="Z21">
        <v>6.5537999999999998</v>
      </c>
      <c r="AA21">
        <v>14.04936</v>
      </c>
      <c r="AB21">
        <v>39.510120000000001</v>
      </c>
      <c r="AC21">
        <v>29.062808</v>
      </c>
      <c r="AD21">
        <v>36.544144000000003</v>
      </c>
      <c r="AE21">
        <v>49.436556000000003</v>
      </c>
      <c r="AF21">
        <v>28.594000000000001</v>
      </c>
      <c r="AG21">
        <v>39.195599999999999</v>
      </c>
      <c r="AH21">
        <v>70.172700000000006</v>
      </c>
      <c r="AI21">
        <v>14.003</v>
      </c>
      <c r="AJ21">
        <v>0</v>
      </c>
      <c r="AK21">
        <v>42.130800000000001</v>
      </c>
      <c r="AL21">
        <v>69.72</v>
      </c>
      <c r="AM21">
        <v>0</v>
      </c>
      <c r="AN21">
        <v>0.84172000000000002</v>
      </c>
      <c r="AO21">
        <v>29.4</v>
      </c>
      <c r="AP21">
        <v>11.529</v>
      </c>
      <c r="AQ21">
        <v>46.683</v>
      </c>
      <c r="AR21">
        <v>17.664000000000001</v>
      </c>
      <c r="AS21">
        <v>15.87336</v>
      </c>
      <c r="AT21">
        <v>9.3935999999999993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70.360000000000014</v>
      </c>
      <c r="BA21">
        <f t="shared" si="1"/>
        <v>1922.5990109999998</v>
      </c>
      <c r="BB21">
        <v>18</v>
      </c>
      <c r="BD21">
        <v>21.82</v>
      </c>
      <c r="BE21">
        <v>3.58</v>
      </c>
      <c r="BF21">
        <v>0.79</v>
      </c>
      <c r="BG21">
        <v>1.92</v>
      </c>
      <c r="BH21">
        <v>5.26</v>
      </c>
      <c r="BI21">
        <v>6.79</v>
      </c>
      <c r="BJ21">
        <v>2.81</v>
      </c>
      <c r="BK21">
        <v>2.56</v>
      </c>
      <c r="BL21">
        <v>0.81</v>
      </c>
      <c r="BM21">
        <v>0</v>
      </c>
      <c r="BN21">
        <v>0.49</v>
      </c>
      <c r="BO21">
        <v>14.1</v>
      </c>
      <c r="BP21">
        <v>3.73</v>
      </c>
      <c r="BQ21">
        <v>4.28</v>
      </c>
      <c r="BR21">
        <v>1.02</v>
      </c>
      <c r="BS21">
        <v>0.4</v>
      </c>
      <c r="BT21">
        <v>0</v>
      </c>
      <c r="BU21">
        <v>0</v>
      </c>
      <c r="BV21">
        <v>0</v>
      </c>
      <c r="BW21">
        <f t="shared" si="2"/>
        <v>70.360000000000014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117.236193</v>
      </c>
      <c r="L22">
        <v>356.43961300000001</v>
      </c>
      <c r="M22">
        <v>29.1128</v>
      </c>
      <c r="N22">
        <v>81.247299999999996</v>
      </c>
      <c r="O22">
        <v>60.383200000000002</v>
      </c>
      <c r="P22">
        <v>139.31</v>
      </c>
      <c r="Q22">
        <v>10.296602</v>
      </c>
      <c r="R22">
        <v>21.618413</v>
      </c>
      <c r="S22">
        <v>13.910515999999999</v>
      </c>
      <c r="T22">
        <v>0</v>
      </c>
      <c r="U22">
        <v>348.97500000000002</v>
      </c>
      <c r="V22">
        <v>6.36</v>
      </c>
      <c r="W22">
        <v>19.676600000000001</v>
      </c>
      <c r="X22">
        <v>75.259100000000004</v>
      </c>
      <c r="Y22">
        <v>0</v>
      </c>
      <c r="Z22">
        <v>13.1076</v>
      </c>
      <c r="AA22">
        <v>14.04936</v>
      </c>
      <c r="AB22">
        <v>39.510120000000001</v>
      </c>
      <c r="AC22">
        <v>29.062808</v>
      </c>
      <c r="AD22">
        <v>36.544144000000003</v>
      </c>
      <c r="AE22">
        <v>49.436556000000003</v>
      </c>
      <c r="AF22">
        <v>28.594000000000001</v>
      </c>
      <c r="AG22">
        <v>39.195599999999999</v>
      </c>
      <c r="AH22">
        <v>70.172700000000006</v>
      </c>
      <c r="AI22">
        <v>14.003</v>
      </c>
      <c r="AJ22">
        <v>0</v>
      </c>
      <c r="AK22">
        <v>42.130800000000001</v>
      </c>
      <c r="AL22">
        <v>69.72</v>
      </c>
      <c r="AM22">
        <v>0</v>
      </c>
      <c r="AN22">
        <v>0.84172000000000002</v>
      </c>
      <c r="AO22">
        <v>29.4</v>
      </c>
      <c r="AP22">
        <v>11.529</v>
      </c>
      <c r="AQ22">
        <v>46.683</v>
      </c>
      <c r="AR22">
        <v>17.664000000000001</v>
      </c>
      <c r="AS22">
        <v>15.87336</v>
      </c>
      <c r="AT22">
        <v>9.3935999999999993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70.360000000000014</v>
      </c>
      <c r="BA22">
        <f t="shared" si="1"/>
        <v>1927.0967049999999</v>
      </c>
      <c r="BB22">
        <v>19</v>
      </c>
      <c r="BD22">
        <v>21.82</v>
      </c>
      <c r="BE22">
        <v>3.58</v>
      </c>
      <c r="BF22">
        <v>0.79</v>
      </c>
      <c r="BG22">
        <v>1.92</v>
      </c>
      <c r="BH22">
        <v>5.26</v>
      </c>
      <c r="BI22">
        <v>6.79</v>
      </c>
      <c r="BJ22">
        <v>2.81</v>
      </c>
      <c r="BK22">
        <v>2.56</v>
      </c>
      <c r="BL22">
        <v>0.81</v>
      </c>
      <c r="BM22">
        <v>0</v>
      </c>
      <c r="BN22">
        <v>0.49</v>
      </c>
      <c r="BO22">
        <v>14.1</v>
      </c>
      <c r="BP22">
        <v>3.73</v>
      </c>
      <c r="BQ22">
        <v>4.28</v>
      </c>
      <c r="BR22">
        <v>1.02</v>
      </c>
      <c r="BS22">
        <v>0.4</v>
      </c>
      <c r="BT22">
        <v>0</v>
      </c>
      <c r="BU22">
        <v>0</v>
      </c>
      <c r="BV22">
        <v>0</v>
      </c>
      <c r="BW22">
        <f t="shared" si="2"/>
        <v>70.360000000000014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117.221841</v>
      </c>
      <c r="L23">
        <v>356.43961300000001</v>
      </c>
      <c r="M23">
        <v>29.1128</v>
      </c>
      <c r="N23">
        <v>81.247299999999996</v>
      </c>
      <c r="O23">
        <v>60.383200000000002</v>
      </c>
      <c r="P23">
        <v>139.31</v>
      </c>
      <c r="Q23">
        <v>9.9774159999999998</v>
      </c>
      <c r="R23">
        <v>17.734857999999999</v>
      </c>
      <c r="S23">
        <v>11.556922</v>
      </c>
      <c r="T23">
        <v>0</v>
      </c>
      <c r="U23">
        <v>348.97500000000002</v>
      </c>
      <c r="V23">
        <v>6.36</v>
      </c>
      <c r="W23">
        <v>24.515799999999999</v>
      </c>
      <c r="X23">
        <v>97.729200000000006</v>
      </c>
      <c r="Y23">
        <v>0</v>
      </c>
      <c r="Z23">
        <v>13.1076</v>
      </c>
      <c r="AA23">
        <v>28.045000000000002</v>
      </c>
      <c r="AB23">
        <v>39.510120000000001</v>
      </c>
      <c r="AC23">
        <v>29.062808</v>
      </c>
      <c r="AD23">
        <v>36.544144000000003</v>
      </c>
      <c r="AE23">
        <v>49.436556000000003</v>
      </c>
      <c r="AF23">
        <v>28.594000000000001</v>
      </c>
      <c r="AG23">
        <v>39.195599999999999</v>
      </c>
      <c r="AH23">
        <v>93.563599999999994</v>
      </c>
      <c r="AI23">
        <v>14.003</v>
      </c>
      <c r="AJ23">
        <v>0</v>
      </c>
      <c r="AK23">
        <v>42.130800000000001</v>
      </c>
      <c r="AL23">
        <v>69.72</v>
      </c>
      <c r="AM23">
        <v>0</v>
      </c>
      <c r="AN23">
        <v>0.84172000000000002</v>
      </c>
      <c r="AO23">
        <v>29.4</v>
      </c>
      <c r="AP23">
        <v>11.529</v>
      </c>
      <c r="AQ23">
        <v>46.683</v>
      </c>
      <c r="AR23">
        <v>22.08</v>
      </c>
      <c r="AS23">
        <v>15.87336</v>
      </c>
      <c r="AT23">
        <v>9.3935999999999993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70.360000000000014</v>
      </c>
      <c r="BA23">
        <f t="shared" si="1"/>
        <v>1989.6378579999996</v>
      </c>
      <c r="BB23">
        <v>20</v>
      </c>
      <c r="BD23">
        <v>21.82</v>
      </c>
      <c r="BE23">
        <v>3.58</v>
      </c>
      <c r="BF23">
        <v>0.79</v>
      </c>
      <c r="BG23">
        <v>1.92</v>
      </c>
      <c r="BH23">
        <v>5.26</v>
      </c>
      <c r="BI23">
        <v>6.79</v>
      </c>
      <c r="BJ23">
        <v>2.81</v>
      </c>
      <c r="BK23">
        <v>2.56</v>
      </c>
      <c r="BL23">
        <v>0.81</v>
      </c>
      <c r="BM23">
        <v>0</v>
      </c>
      <c r="BN23">
        <v>0.49</v>
      </c>
      <c r="BO23">
        <v>14.1</v>
      </c>
      <c r="BP23">
        <v>3.73</v>
      </c>
      <c r="BQ23">
        <v>4.28</v>
      </c>
      <c r="BR23">
        <v>1.02</v>
      </c>
      <c r="BS23">
        <v>0.4</v>
      </c>
      <c r="BT23">
        <v>0</v>
      </c>
      <c r="BU23">
        <v>0</v>
      </c>
      <c r="BV23">
        <v>0</v>
      </c>
      <c r="BW23">
        <f t="shared" si="2"/>
        <v>70.360000000000014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117.236193</v>
      </c>
      <c r="L24">
        <v>356.43961300000001</v>
      </c>
      <c r="M24">
        <v>29.1128</v>
      </c>
      <c r="N24">
        <v>81.247299999999996</v>
      </c>
      <c r="O24">
        <v>60.383200000000002</v>
      </c>
      <c r="P24">
        <v>139.31</v>
      </c>
      <c r="Q24">
        <v>9.9774159999999998</v>
      </c>
      <c r="R24">
        <v>17.734857999999999</v>
      </c>
      <c r="S24">
        <v>11.556922</v>
      </c>
      <c r="T24">
        <v>0</v>
      </c>
      <c r="U24">
        <v>348.97500000000002</v>
      </c>
      <c r="V24">
        <v>6.36</v>
      </c>
      <c r="W24">
        <v>24.515799999999999</v>
      </c>
      <c r="X24">
        <v>97.729200000000006</v>
      </c>
      <c r="Y24">
        <v>0</v>
      </c>
      <c r="Z24">
        <v>13.1076</v>
      </c>
      <c r="AA24">
        <v>28.045000000000002</v>
      </c>
      <c r="AB24">
        <v>39.510120000000001</v>
      </c>
      <c r="AC24">
        <v>29.062808</v>
      </c>
      <c r="AD24">
        <v>36.544144000000003</v>
      </c>
      <c r="AE24">
        <v>49.436556000000003</v>
      </c>
      <c r="AF24">
        <v>28.594000000000001</v>
      </c>
      <c r="AG24">
        <v>39.195599999999999</v>
      </c>
      <c r="AH24">
        <v>93.563599999999994</v>
      </c>
      <c r="AI24">
        <v>14.003</v>
      </c>
      <c r="AJ24">
        <v>0</v>
      </c>
      <c r="AK24">
        <v>42.130800000000001</v>
      </c>
      <c r="AL24">
        <v>69.72</v>
      </c>
      <c r="AM24">
        <v>0</v>
      </c>
      <c r="AN24">
        <v>0.84172000000000002</v>
      </c>
      <c r="AO24">
        <v>29.4</v>
      </c>
      <c r="AP24">
        <v>11.529</v>
      </c>
      <c r="AQ24">
        <v>46.683</v>
      </c>
      <c r="AR24">
        <v>22.08</v>
      </c>
      <c r="AS24">
        <v>15.87336</v>
      </c>
      <c r="AT24">
        <v>9.3935999999999993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70.360000000000014</v>
      </c>
      <c r="BA24">
        <f t="shared" si="1"/>
        <v>1989.6522099999997</v>
      </c>
      <c r="BB24">
        <v>21</v>
      </c>
      <c r="BD24">
        <v>21.82</v>
      </c>
      <c r="BE24">
        <v>3.58</v>
      </c>
      <c r="BF24">
        <v>0.79</v>
      </c>
      <c r="BG24">
        <v>1.92</v>
      </c>
      <c r="BH24">
        <v>5.26</v>
      </c>
      <c r="BI24">
        <v>6.79</v>
      </c>
      <c r="BJ24">
        <v>2.81</v>
      </c>
      <c r="BK24">
        <v>2.56</v>
      </c>
      <c r="BL24">
        <v>0.81</v>
      </c>
      <c r="BM24">
        <v>0</v>
      </c>
      <c r="BN24">
        <v>0.49</v>
      </c>
      <c r="BO24">
        <v>14.1</v>
      </c>
      <c r="BP24">
        <v>3.73</v>
      </c>
      <c r="BQ24">
        <v>4.28</v>
      </c>
      <c r="BR24">
        <v>1.02</v>
      </c>
      <c r="BS24">
        <v>0.4</v>
      </c>
      <c r="BT24">
        <v>0</v>
      </c>
      <c r="BU24">
        <v>0</v>
      </c>
      <c r="BV24">
        <v>0</v>
      </c>
      <c r="BW24">
        <f t="shared" si="2"/>
        <v>70.360000000000014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117.122494</v>
      </c>
      <c r="L25">
        <v>356.43961300000001</v>
      </c>
      <c r="M25">
        <v>29.1128</v>
      </c>
      <c r="N25">
        <v>81.247299999999996</v>
      </c>
      <c r="O25">
        <v>123.66562500000001</v>
      </c>
      <c r="P25">
        <v>139.31</v>
      </c>
      <c r="Q25">
        <v>9.9774159999999998</v>
      </c>
      <c r="R25">
        <v>17.734857999999999</v>
      </c>
      <c r="S25">
        <v>11.556922</v>
      </c>
      <c r="T25">
        <v>0</v>
      </c>
      <c r="U25">
        <v>348.97500000000002</v>
      </c>
      <c r="V25">
        <v>6.36</v>
      </c>
      <c r="W25">
        <v>24.515799999999999</v>
      </c>
      <c r="X25">
        <v>97.729200000000006</v>
      </c>
      <c r="Y25">
        <v>0</v>
      </c>
      <c r="Z25">
        <v>13.1076</v>
      </c>
      <c r="AA25">
        <v>28.045000000000002</v>
      </c>
      <c r="AB25">
        <v>39.510120000000001</v>
      </c>
      <c r="AC25">
        <v>29.062808</v>
      </c>
      <c r="AD25">
        <v>36.544144000000003</v>
      </c>
      <c r="AE25">
        <v>49.436556000000003</v>
      </c>
      <c r="AF25">
        <v>28.594000000000001</v>
      </c>
      <c r="AG25">
        <v>39.195599999999999</v>
      </c>
      <c r="AH25">
        <v>93.563599999999994</v>
      </c>
      <c r="AI25">
        <v>6.3650000000000002</v>
      </c>
      <c r="AJ25">
        <v>0</v>
      </c>
      <c r="AK25">
        <v>42.130800000000001</v>
      </c>
      <c r="AL25">
        <v>69.72</v>
      </c>
      <c r="AM25">
        <v>0</v>
      </c>
      <c r="AN25">
        <v>0.84172000000000002</v>
      </c>
      <c r="AO25">
        <v>29.4</v>
      </c>
      <c r="AP25">
        <v>11.529</v>
      </c>
      <c r="AQ25">
        <v>46.683</v>
      </c>
      <c r="AR25">
        <v>22.08</v>
      </c>
      <c r="AS25">
        <v>15.87336</v>
      </c>
      <c r="AT25">
        <v>9.3935999999999993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70.360000000000014</v>
      </c>
      <c r="BA25">
        <f t="shared" si="1"/>
        <v>2045.1829360000002</v>
      </c>
      <c r="BB25">
        <v>22</v>
      </c>
      <c r="BD25">
        <v>21.82</v>
      </c>
      <c r="BE25">
        <v>3.58</v>
      </c>
      <c r="BF25">
        <v>0.79</v>
      </c>
      <c r="BG25">
        <v>1.92</v>
      </c>
      <c r="BH25">
        <v>5.26</v>
      </c>
      <c r="BI25">
        <v>6.79</v>
      </c>
      <c r="BJ25">
        <v>2.81</v>
      </c>
      <c r="BK25">
        <v>2.56</v>
      </c>
      <c r="BL25">
        <v>0.81</v>
      </c>
      <c r="BM25">
        <v>0</v>
      </c>
      <c r="BN25">
        <v>0.49</v>
      </c>
      <c r="BO25">
        <v>14.1</v>
      </c>
      <c r="BP25">
        <v>3.73</v>
      </c>
      <c r="BQ25">
        <v>4.28</v>
      </c>
      <c r="BR25">
        <v>1.02</v>
      </c>
      <c r="BS25">
        <v>0.4</v>
      </c>
      <c r="BT25">
        <v>0</v>
      </c>
      <c r="BU25">
        <v>0</v>
      </c>
      <c r="BV25">
        <v>0</v>
      </c>
      <c r="BW25">
        <f t="shared" si="2"/>
        <v>70.360000000000014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117.10806599999999</v>
      </c>
      <c r="L26">
        <v>439.34</v>
      </c>
      <c r="M26">
        <v>29.1128</v>
      </c>
      <c r="N26">
        <v>81.247299999999996</v>
      </c>
      <c r="O26">
        <v>123.66562500000001</v>
      </c>
      <c r="P26">
        <v>139.31</v>
      </c>
      <c r="Q26">
        <v>9.9774159999999998</v>
      </c>
      <c r="R26">
        <v>17.734857999999999</v>
      </c>
      <c r="S26">
        <v>11.556922</v>
      </c>
      <c r="T26">
        <v>0</v>
      </c>
      <c r="U26">
        <v>348.97500000000002</v>
      </c>
      <c r="V26">
        <v>6.36</v>
      </c>
      <c r="W26">
        <v>24.515799999999999</v>
      </c>
      <c r="X26">
        <v>97.729200000000006</v>
      </c>
      <c r="Y26">
        <v>0</v>
      </c>
      <c r="Z26">
        <v>13.1076</v>
      </c>
      <c r="AA26">
        <v>28.045000000000002</v>
      </c>
      <c r="AB26">
        <v>39.510120000000001</v>
      </c>
      <c r="AC26">
        <v>29.062808</v>
      </c>
      <c r="AD26">
        <v>36.544144000000003</v>
      </c>
      <c r="AE26">
        <v>49.436556000000003</v>
      </c>
      <c r="AF26">
        <v>28.594000000000001</v>
      </c>
      <c r="AG26">
        <v>39.195599999999999</v>
      </c>
      <c r="AH26">
        <v>93.563599999999994</v>
      </c>
      <c r="AI26">
        <v>6.3650000000000002</v>
      </c>
      <c r="AJ26">
        <v>0</v>
      </c>
      <c r="AK26">
        <v>42.130800000000001</v>
      </c>
      <c r="AL26">
        <v>69.72</v>
      </c>
      <c r="AM26">
        <v>0</v>
      </c>
      <c r="AN26">
        <v>0.84172000000000002</v>
      </c>
      <c r="AO26">
        <v>29.4</v>
      </c>
      <c r="AP26">
        <v>11.529</v>
      </c>
      <c r="AQ26">
        <v>46.683</v>
      </c>
      <c r="AR26">
        <v>22.08</v>
      </c>
      <c r="AS26">
        <v>15.87336</v>
      </c>
      <c r="AT26">
        <v>9.3935999999999993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70.360000000000014</v>
      </c>
      <c r="BA26">
        <f t="shared" si="1"/>
        <v>2128.0688949999994</v>
      </c>
      <c r="BB26">
        <v>23</v>
      </c>
      <c r="BD26">
        <v>21.82</v>
      </c>
      <c r="BE26">
        <v>3.58</v>
      </c>
      <c r="BF26">
        <v>0.79</v>
      </c>
      <c r="BG26">
        <v>1.92</v>
      </c>
      <c r="BH26">
        <v>5.26</v>
      </c>
      <c r="BI26">
        <v>6.79</v>
      </c>
      <c r="BJ26">
        <v>2.81</v>
      </c>
      <c r="BK26">
        <v>2.56</v>
      </c>
      <c r="BL26">
        <v>0.81</v>
      </c>
      <c r="BM26">
        <v>0</v>
      </c>
      <c r="BN26">
        <v>0.49</v>
      </c>
      <c r="BO26">
        <v>14.1</v>
      </c>
      <c r="BP26">
        <v>3.73</v>
      </c>
      <c r="BQ26">
        <v>4.28</v>
      </c>
      <c r="BR26">
        <v>1.02</v>
      </c>
      <c r="BS26">
        <v>0.4</v>
      </c>
      <c r="BT26">
        <v>0</v>
      </c>
      <c r="BU26">
        <v>0</v>
      </c>
      <c r="BV26">
        <v>0</v>
      </c>
      <c r="BW26">
        <f t="shared" si="2"/>
        <v>70.360000000000014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117.271434</v>
      </c>
      <c r="L27">
        <v>550.26800000000003</v>
      </c>
      <c r="M27">
        <v>46</v>
      </c>
      <c r="N27">
        <v>118.125</v>
      </c>
      <c r="O27">
        <v>123.66562500000001</v>
      </c>
      <c r="P27">
        <v>139.31</v>
      </c>
      <c r="Q27">
        <v>12.236700000000001</v>
      </c>
      <c r="R27">
        <v>23.772400000000001</v>
      </c>
      <c r="S27">
        <v>14.7996</v>
      </c>
      <c r="T27">
        <v>0</v>
      </c>
      <c r="U27">
        <v>348.97500000000002</v>
      </c>
      <c r="V27">
        <v>20.73</v>
      </c>
      <c r="W27">
        <v>34.515799999999999</v>
      </c>
      <c r="X27">
        <v>147.515625</v>
      </c>
      <c r="Y27">
        <v>0</v>
      </c>
      <c r="Z27">
        <v>13.1076</v>
      </c>
      <c r="AA27">
        <v>28.045000000000002</v>
      </c>
      <c r="AB27">
        <v>39.510120000000001</v>
      </c>
      <c r="AC27">
        <v>29.062808</v>
      </c>
      <c r="AD27">
        <v>36.544144000000003</v>
      </c>
      <c r="AE27">
        <v>49.436556000000003</v>
      </c>
      <c r="AF27">
        <v>18.734000000000002</v>
      </c>
      <c r="AG27">
        <v>39.195599999999999</v>
      </c>
      <c r="AH27">
        <v>93.563599999999994</v>
      </c>
      <c r="AI27">
        <v>11.457000000000001</v>
      </c>
      <c r="AJ27">
        <v>0</v>
      </c>
      <c r="AK27">
        <v>43.780500000000004</v>
      </c>
      <c r="AL27">
        <v>69.72</v>
      </c>
      <c r="AM27">
        <v>0</v>
      </c>
      <c r="AN27">
        <v>0.84172000000000002</v>
      </c>
      <c r="AO27">
        <v>19.11</v>
      </c>
      <c r="AP27">
        <v>11.529</v>
      </c>
      <c r="AQ27">
        <v>46.683</v>
      </c>
      <c r="AR27">
        <v>22.08</v>
      </c>
      <c r="AS27">
        <v>15.87336</v>
      </c>
      <c r="AT27">
        <v>9.3935999999999993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70.56</v>
      </c>
      <c r="BA27">
        <f t="shared" si="1"/>
        <v>2365.4127919999996</v>
      </c>
      <c r="BB27">
        <v>24</v>
      </c>
      <c r="BD27">
        <v>21.82</v>
      </c>
      <c r="BE27">
        <v>3.58</v>
      </c>
      <c r="BF27">
        <v>0.79</v>
      </c>
      <c r="BG27">
        <v>1.98</v>
      </c>
      <c r="BH27">
        <v>5.26</v>
      </c>
      <c r="BI27">
        <v>6.79</v>
      </c>
      <c r="BJ27">
        <v>2.81</v>
      </c>
      <c r="BK27">
        <v>2.56</v>
      </c>
      <c r="BL27">
        <v>0.81</v>
      </c>
      <c r="BM27">
        <v>0</v>
      </c>
      <c r="BN27">
        <v>0.5</v>
      </c>
      <c r="BO27">
        <v>14.1</v>
      </c>
      <c r="BP27">
        <v>3.73</v>
      </c>
      <c r="BQ27">
        <v>4.41</v>
      </c>
      <c r="BR27">
        <v>1.02</v>
      </c>
      <c r="BS27">
        <v>0.4</v>
      </c>
      <c r="BT27">
        <v>0</v>
      </c>
      <c r="BU27">
        <v>0</v>
      </c>
      <c r="BV27">
        <v>0</v>
      </c>
      <c r="BW27">
        <f t="shared" si="2"/>
        <v>70.56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117.258517</v>
      </c>
      <c r="L28">
        <v>550.26800000000003</v>
      </c>
      <c r="M28">
        <v>46</v>
      </c>
      <c r="N28">
        <v>118.125</v>
      </c>
      <c r="O28">
        <v>123.66562500000001</v>
      </c>
      <c r="P28">
        <v>139.31</v>
      </c>
      <c r="Q28">
        <v>12.236700000000001</v>
      </c>
      <c r="R28">
        <v>23.772400000000001</v>
      </c>
      <c r="S28">
        <v>14.7996</v>
      </c>
      <c r="T28">
        <v>0</v>
      </c>
      <c r="U28">
        <v>348.97500000000002</v>
      </c>
      <c r="V28">
        <v>20.73</v>
      </c>
      <c r="W28">
        <v>34.515799999999999</v>
      </c>
      <c r="X28">
        <v>147.515625</v>
      </c>
      <c r="Y28">
        <v>0</v>
      </c>
      <c r="Z28">
        <v>13.1076</v>
      </c>
      <c r="AA28">
        <v>28.045000000000002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18.734000000000002</v>
      </c>
      <c r="AG28">
        <v>39.195599999999999</v>
      </c>
      <c r="AH28">
        <v>93.563599999999994</v>
      </c>
      <c r="AI28">
        <v>48.883200000000002</v>
      </c>
      <c r="AJ28">
        <v>0</v>
      </c>
      <c r="AK28">
        <v>43.780500000000004</v>
      </c>
      <c r="AL28">
        <v>69.72</v>
      </c>
      <c r="AM28">
        <v>0</v>
      </c>
      <c r="AN28">
        <v>0.84172000000000002</v>
      </c>
      <c r="AO28">
        <v>19.11</v>
      </c>
      <c r="AP28">
        <v>11.529</v>
      </c>
      <c r="AQ28">
        <v>46.683</v>
      </c>
      <c r="AR28">
        <v>22.08</v>
      </c>
      <c r="AS28">
        <v>15.87336</v>
      </c>
      <c r="AT28">
        <v>9.3935999999999993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70.56</v>
      </c>
      <c r="BA28">
        <f t="shared" si="1"/>
        <v>2402.8260749999995</v>
      </c>
      <c r="BB28">
        <v>25</v>
      </c>
      <c r="BD28">
        <v>21.82</v>
      </c>
      <c r="BE28">
        <v>3.58</v>
      </c>
      <c r="BF28">
        <v>0.79</v>
      </c>
      <c r="BG28">
        <v>1.98</v>
      </c>
      <c r="BH28">
        <v>5.26</v>
      </c>
      <c r="BI28">
        <v>6.79</v>
      </c>
      <c r="BJ28">
        <v>2.81</v>
      </c>
      <c r="BK28">
        <v>2.56</v>
      </c>
      <c r="BL28">
        <v>0.81</v>
      </c>
      <c r="BM28">
        <v>0</v>
      </c>
      <c r="BN28">
        <v>0.5</v>
      </c>
      <c r="BO28">
        <v>14.1</v>
      </c>
      <c r="BP28">
        <v>3.73</v>
      </c>
      <c r="BQ28">
        <v>4.41</v>
      </c>
      <c r="BR28">
        <v>1.02</v>
      </c>
      <c r="BS28">
        <v>0.4</v>
      </c>
      <c r="BT28">
        <v>0</v>
      </c>
      <c r="BU28">
        <v>0</v>
      </c>
      <c r="BV28">
        <v>0</v>
      </c>
      <c r="BW28">
        <f t="shared" si="2"/>
        <v>70.56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117.271434</v>
      </c>
      <c r="L29">
        <v>550.26800000000003</v>
      </c>
      <c r="M29">
        <v>46</v>
      </c>
      <c r="N29">
        <v>118.125</v>
      </c>
      <c r="O29">
        <v>123.66562500000001</v>
      </c>
      <c r="P29">
        <v>139.31</v>
      </c>
      <c r="Q29">
        <v>12.236700000000001</v>
      </c>
      <c r="R29">
        <v>23.772400000000001</v>
      </c>
      <c r="S29">
        <v>14.7996</v>
      </c>
      <c r="T29">
        <v>0</v>
      </c>
      <c r="U29">
        <v>348.97500000000002</v>
      </c>
      <c r="V29">
        <v>20.73</v>
      </c>
      <c r="W29">
        <v>34.515799999999999</v>
      </c>
      <c r="X29">
        <v>147.515625</v>
      </c>
      <c r="Y29">
        <v>0</v>
      </c>
      <c r="Z29">
        <v>13.1076</v>
      </c>
      <c r="AA29">
        <v>28.045000000000002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18.734000000000002</v>
      </c>
      <c r="AG29">
        <v>39.195599999999999</v>
      </c>
      <c r="AH29">
        <v>93.563599999999994</v>
      </c>
      <c r="AI29">
        <v>48.883200000000002</v>
      </c>
      <c r="AJ29">
        <v>0</v>
      </c>
      <c r="AK29">
        <v>43.780500000000004</v>
      </c>
      <c r="AL29">
        <v>60.423999999999999</v>
      </c>
      <c r="AM29">
        <v>0</v>
      </c>
      <c r="AN29">
        <v>0.84172000000000002</v>
      </c>
      <c r="AO29">
        <v>19.11</v>
      </c>
      <c r="AP29">
        <v>11.529</v>
      </c>
      <c r="AQ29">
        <v>46.683</v>
      </c>
      <c r="AR29">
        <v>52.991999999999997</v>
      </c>
      <c r="AS29">
        <v>15.87336</v>
      </c>
      <c r="AT29">
        <v>9.3935999999999993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70.56</v>
      </c>
      <c r="BA29">
        <f t="shared" si="1"/>
        <v>2424.4549919999999</v>
      </c>
      <c r="BB29">
        <v>26</v>
      </c>
      <c r="BD29">
        <v>21.82</v>
      </c>
      <c r="BE29">
        <v>3.58</v>
      </c>
      <c r="BF29">
        <v>0.79</v>
      </c>
      <c r="BG29">
        <v>1.98</v>
      </c>
      <c r="BH29">
        <v>5.26</v>
      </c>
      <c r="BI29">
        <v>6.79</v>
      </c>
      <c r="BJ29">
        <v>2.81</v>
      </c>
      <c r="BK29">
        <v>2.56</v>
      </c>
      <c r="BL29">
        <v>0.81</v>
      </c>
      <c r="BM29">
        <v>0</v>
      </c>
      <c r="BN29">
        <v>0.5</v>
      </c>
      <c r="BO29">
        <v>14.1</v>
      </c>
      <c r="BP29">
        <v>3.73</v>
      </c>
      <c r="BQ29">
        <v>4.41</v>
      </c>
      <c r="BR29">
        <v>1.02</v>
      </c>
      <c r="BS29">
        <v>0.4</v>
      </c>
      <c r="BT29">
        <v>0</v>
      </c>
      <c r="BU29">
        <v>0</v>
      </c>
      <c r="BV29">
        <v>0</v>
      </c>
      <c r="BW29">
        <f t="shared" si="2"/>
        <v>70.56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117.271434</v>
      </c>
      <c r="L30">
        <v>550.26800000000003</v>
      </c>
      <c r="M30">
        <v>46</v>
      </c>
      <c r="N30">
        <v>118.125</v>
      </c>
      <c r="O30">
        <v>123.66562500000001</v>
      </c>
      <c r="P30">
        <v>139.31</v>
      </c>
      <c r="Q30">
        <v>12.236700000000001</v>
      </c>
      <c r="R30">
        <v>23.772400000000001</v>
      </c>
      <c r="S30">
        <v>14.7996</v>
      </c>
      <c r="T30">
        <v>0</v>
      </c>
      <c r="U30">
        <v>348.97500000000002</v>
      </c>
      <c r="V30">
        <v>11.625400000000001</v>
      </c>
      <c r="W30">
        <v>24.515799999999999</v>
      </c>
      <c r="X30">
        <v>147.515625</v>
      </c>
      <c r="Y30">
        <v>0</v>
      </c>
      <c r="Z30">
        <v>13.1076</v>
      </c>
      <c r="AA30">
        <v>28.045000000000002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18.734000000000002</v>
      </c>
      <c r="AG30">
        <v>39.195599999999999</v>
      </c>
      <c r="AH30">
        <v>93.563599999999994</v>
      </c>
      <c r="AI30">
        <v>48.883200000000002</v>
      </c>
      <c r="AJ30">
        <v>0</v>
      </c>
      <c r="AK30">
        <v>43.780500000000004</v>
      </c>
      <c r="AL30">
        <v>60.423999999999999</v>
      </c>
      <c r="AM30">
        <v>0</v>
      </c>
      <c r="AN30">
        <v>0.84172000000000002</v>
      </c>
      <c r="AO30">
        <v>19.11</v>
      </c>
      <c r="AP30">
        <v>11.529</v>
      </c>
      <c r="AQ30">
        <v>31.122</v>
      </c>
      <c r="AR30">
        <v>52.991999999999997</v>
      </c>
      <c r="AS30">
        <v>32.553840000000001</v>
      </c>
      <c r="AT30">
        <v>9.3935999999999993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70.56</v>
      </c>
      <c r="BA30">
        <f t="shared" si="1"/>
        <v>2406.4698719999997</v>
      </c>
      <c r="BB30">
        <v>27</v>
      </c>
      <c r="BD30">
        <v>21.82</v>
      </c>
      <c r="BE30">
        <v>3.58</v>
      </c>
      <c r="BF30">
        <v>0.79</v>
      </c>
      <c r="BG30">
        <v>1.98</v>
      </c>
      <c r="BH30">
        <v>5.26</v>
      </c>
      <c r="BI30">
        <v>6.79</v>
      </c>
      <c r="BJ30">
        <v>2.81</v>
      </c>
      <c r="BK30">
        <v>2.56</v>
      </c>
      <c r="BL30">
        <v>0.81</v>
      </c>
      <c r="BM30">
        <v>0</v>
      </c>
      <c r="BN30">
        <v>0.5</v>
      </c>
      <c r="BO30">
        <v>14.1</v>
      </c>
      <c r="BP30">
        <v>3.73</v>
      </c>
      <c r="BQ30">
        <v>4.41</v>
      </c>
      <c r="BR30">
        <v>1.02</v>
      </c>
      <c r="BS30">
        <v>0.4</v>
      </c>
      <c r="BT30">
        <v>0</v>
      </c>
      <c r="BU30">
        <v>0</v>
      </c>
      <c r="BV30">
        <v>0</v>
      </c>
      <c r="BW30">
        <f t="shared" si="2"/>
        <v>70.56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117.25593499999999</v>
      </c>
      <c r="L31">
        <v>419.34</v>
      </c>
      <c r="M31">
        <v>46</v>
      </c>
      <c r="N31">
        <v>118.125</v>
      </c>
      <c r="O31">
        <v>123.66562500000001</v>
      </c>
      <c r="P31">
        <v>139.31</v>
      </c>
      <c r="Q31">
        <v>10.503050999999999</v>
      </c>
      <c r="R31">
        <v>17.765549</v>
      </c>
      <c r="S31">
        <v>10.096500000000001</v>
      </c>
      <c r="T31">
        <v>0</v>
      </c>
      <c r="U31">
        <v>348.97500000000002</v>
      </c>
      <c r="V31">
        <v>6.36</v>
      </c>
      <c r="W31">
        <v>19.546600000000002</v>
      </c>
      <c r="X31">
        <v>124.54989999999999</v>
      </c>
      <c r="Y31">
        <v>0</v>
      </c>
      <c r="Z31">
        <v>13.1076</v>
      </c>
      <c r="AA31">
        <v>28.045000000000002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18.734000000000002</v>
      </c>
      <c r="AG31">
        <v>39.195599999999999</v>
      </c>
      <c r="AH31">
        <v>93.563599999999994</v>
      </c>
      <c r="AI31">
        <v>48.883200000000002</v>
      </c>
      <c r="AJ31">
        <v>0</v>
      </c>
      <c r="AK31">
        <v>43.780500000000004</v>
      </c>
      <c r="AL31">
        <v>60.423999999999999</v>
      </c>
      <c r="AM31">
        <v>0</v>
      </c>
      <c r="AN31">
        <v>0.84172000000000002</v>
      </c>
      <c r="AO31">
        <v>19.11</v>
      </c>
      <c r="AP31">
        <v>11.529</v>
      </c>
      <c r="AQ31">
        <v>31.122</v>
      </c>
      <c r="AR31">
        <v>24.288</v>
      </c>
      <c r="AS31">
        <v>32.553840000000001</v>
      </c>
      <c r="AT31">
        <v>9.3935999999999993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70.56</v>
      </c>
      <c r="BA31">
        <f t="shared" si="1"/>
        <v>2201.1784479999992</v>
      </c>
      <c r="BB31">
        <v>28</v>
      </c>
      <c r="BD31">
        <v>21.82</v>
      </c>
      <c r="BE31">
        <v>3.58</v>
      </c>
      <c r="BF31">
        <v>0.79</v>
      </c>
      <c r="BG31">
        <v>1.98</v>
      </c>
      <c r="BH31">
        <v>5.26</v>
      </c>
      <c r="BI31">
        <v>6.79</v>
      </c>
      <c r="BJ31">
        <v>2.81</v>
      </c>
      <c r="BK31">
        <v>2.56</v>
      </c>
      <c r="BL31">
        <v>0.81</v>
      </c>
      <c r="BM31">
        <v>0</v>
      </c>
      <c r="BN31">
        <v>0.5</v>
      </c>
      <c r="BO31">
        <v>14.1</v>
      </c>
      <c r="BP31">
        <v>3.73</v>
      </c>
      <c r="BQ31">
        <v>4.41</v>
      </c>
      <c r="BR31">
        <v>1.02</v>
      </c>
      <c r="BS31">
        <v>0.4</v>
      </c>
      <c r="BT31">
        <v>0</v>
      </c>
      <c r="BU31">
        <v>0</v>
      </c>
      <c r="BV31">
        <v>0</v>
      </c>
      <c r="BW31">
        <f t="shared" si="2"/>
        <v>70.56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117.268851</v>
      </c>
      <c r="L32">
        <v>355.43458900000002</v>
      </c>
      <c r="M32">
        <v>46</v>
      </c>
      <c r="N32">
        <v>118.125</v>
      </c>
      <c r="O32">
        <v>123.66562500000001</v>
      </c>
      <c r="P32">
        <v>139.31</v>
      </c>
      <c r="Q32">
        <v>10.503050999999999</v>
      </c>
      <c r="R32">
        <v>16.005299999999998</v>
      </c>
      <c r="S32">
        <v>10.096500000000001</v>
      </c>
      <c r="T32">
        <v>0</v>
      </c>
      <c r="U32">
        <v>348.97500000000002</v>
      </c>
      <c r="V32">
        <v>6.36</v>
      </c>
      <c r="W32">
        <v>19.546600000000002</v>
      </c>
      <c r="X32">
        <v>74.759100000000004</v>
      </c>
      <c r="Y32">
        <v>0</v>
      </c>
      <c r="Z32">
        <v>13.1076</v>
      </c>
      <c r="AA32">
        <v>28.045000000000002</v>
      </c>
      <c r="AB32">
        <v>39.510120000000001</v>
      </c>
      <c r="AC32">
        <v>29.062808</v>
      </c>
      <c r="AD32">
        <v>36.544144000000003</v>
      </c>
      <c r="AE32">
        <v>49.436556000000003</v>
      </c>
      <c r="AF32">
        <v>18.734000000000002</v>
      </c>
      <c r="AG32">
        <v>39.195599999999999</v>
      </c>
      <c r="AH32">
        <v>93.563599999999994</v>
      </c>
      <c r="AI32">
        <v>48.883200000000002</v>
      </c>
      <c r="AJ32">
        <v>0</v>
      </c>
      <c r="AK32">
        <v>43.780500000000004</v>
      </c>
      <c r="AL32">
        <v>60.423999999999999</v>
      </c>
      <c r="AM32">
        <v>0</v>
      </c>
      <c r="AN32">
        <v>0.84172000000000002</v>
      </c>
      <c r="AO32">
        <v>19.11</v>
      </c>
      <c r="AP32">
        <v>11.529</v>
      </c>
      <c r="AQ32">
        <v>31.122</v>
      </c>
      <c r="AR32">
        <v>24.288</v>
      </c>
      <c r="AS32">
        <v>32.553840000000001</v>
      </c>
      <c r="AT32">
        <v>9.3935999999999993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70.56</v>
      </c>
      <c r="BA32">
        <f t="shared" si="1"/>
        <v>2085.7349039999999</v>
      </c>
      <c r="BB32">
        <v>29</v>
      </c>
      <c r="BD32">
        <v>21.82</v>
      </c>
      <c r="BE32">
        <v>3.58</v>
      </c>
      <c r="BF32">
        <v>0.79</v>
      </c>
      <c r="BG32">
        <v>1.98</v>
      </c>
      <c r="BH32">
        <v>5.26</v>
      </c>
      <c r="BI32">
        <v>6.79</v>
      </c>
      <c r="BJ32">
        <v>2.81</v>
      </c>
      <c r="BK32">
        <v>2.56</v>
      </c>
      <c r="BL32">
        <v>0.81</v>
      </c>
      <c r="BM32">
        <v>0</v>
      </c>
      <c r="BN32">
        <v>0.5</v>
      </c>
      <c r="BO32">
        <v>14.1</v>
      </c>
      <c r="BP32">
        <v>3.73</v>
      </c>
      <c r="BQ32">
        <v>4.41</v>
      </c>
      <c r="BR32">
        <v>1.02</v>
      </c>
      <c r="BS32">
        <v>0.4</v>
      </c>
      <c r="BT32">
        <v>0</v>
      </c>
      <c r="BU32">
        <v>0</v>
      </c>
      <c r="BV32">
        <v>0</v>
      </c>
      <c r="BW32">
        <f t="shared" si="2"/>
        <v>70.56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117.25593499999999</v>
      </c>
      <c r="L33">
        <v>355.43458900000002</v>
      </c>
      <c r="M33">
        <v>46</v>
      </c>
      <c r="N33">
        <v>118.125</v>
      </c>
      <c r="O33">
        <v>123.66562500000001</v>
      </c>
      <c r="P33">
        <v>139.31</v>
      </c>
      <c r="Q33">
        <v>10.503050999999999</v>
      </c>
      <c r="R33">
        <v>20.545680999999998</v>
      </c>
      <c r="S33">
        <v>12.401052</v>
      </c>
      <c r="T33">
        <v>0</v>
      </c>
      <c r="U33">
        <v>348.97500000000002</v>
      </c>
      <c r="V33">
        <v>6.36</v>
      </c>
      <c r="W33">
        <v>19.546600000000002</v>
      </c>
      <c r="X33">
        <v>74.759100000000004</v>
      </c>
      <c r="Y33">
        <v>0</v>
      </c>
      <c r="Z33">
        <v>13.1076</v>
      </c>
      <c r="AA33">
        <v>28.045000000000002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18.734000000000002</v>
      </c>
      <c r="AG33">
        <v>39.195599999999999</v>
      </c>
      <c r="AH33">
        <v>93.563599999999994</v>
      </c>
      <c r="AI33">
        <v>48.883200000000002</v>
      </c>
      <c r="AJ33">
        <v>0</v>
      </c>
      <c r="AK33">
        <v>43.780500000000004</v>
      </c>
      <c r="AL33">
        <v>60.423999999999999</v>
      </c>
      <c r="AM33">
        <v>0</v>
      </c>
      <c r="AN33">
        <v>0.84172000000000002</v>
      </c>
      <c r="AO33">
        <v>19.11</v>
      </c>
      <c r="AP33">
        <v>11.529</v>
      </c>
      <c r="AQ33">
        <v>31.122</v>
      </c>
      <c r="AR33">
        <v>24.288</v>
      </c>
      <c r="AS33">
        <v>15.87336</v>
      </c>
      <c r="AT33">
        <v>9.3935999999999993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70.56</v>
      </c>
      <c r="BA33">
        <f t="shared" si="1"/>
        <v>2075.8864409999996</v>
      </c>
      <c r="BB33">
        <v>30</v>
      </c>
      <c r="BD33">
        <v>21.82</v>
      </c>
      <c r="BE33">
        <v>3.58</v>
      </c>
      <c r="BF33">
        <v>0.79</v>
      </c>
      <c r="BG33">
        <v>1.98</v>
      </c>
      <c r="BH33">
        <v>5.26</v>
      </c>
      <c r="BI33">
        <v>6.79</v>
      </c>
      <c r="BJ33">
        <v>2.81</v>
      </c>
      <c r="BK33">
        <v>2.56</v>
      </c>
      <c r="BL33">
        <v>0.81</v>
      </c>
      <c r="BM33">
        <v>0</v>
      </c>
      <c r="BN33">
        <v>0.5</v>
      </c>
      <c r="BO33">
        <v>14.1</v>
      </c>
      <c r="BP33">
        <v>3.73</v>
      </c>
      <c r="BQ33">
        <v>4.41</v>
      </c>
      <c r="BR33">
        <v>1.02</v>
      </c>
      <c r="BS33">
        <v>0.4</v>
      </c>
      <c r="BT33">
        <v>0</v>
      </c>
      <c r="BU33">
        <v>0</v>
      </c>
      <c r="BV33">
        <v>0</v>
      </c>
      <c r="BW33">
        <f t="shared" si="2"/>
        <v>70.56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117.268851</v>
      </c>
      <c r="L34">
        <v>355.43458900000002</v>
      </c>
      <c r="M34">
        <v>46</v>
      </c>
      <c r="N34">
        <v>118.125</v>
      </c>
      <c r="O34">
        <v>123.66562500000001</v>
      </c>
      <c r="P34">
        <v>139.31</v>
      </c>
      <c r="Q34">
        <v>10.503050999999999</v>
      </c>
      <c r="R34">
        <v>20.545680999999998</v>
      </c>
      <c r="S34">
        <v>12.401052</v>
      </c>
      <c r="T34">
        <v>0</v>
      </c>
      <c r="U34">
        <v>348.97500000000002</v>
      </c>
      <c r="V34">
        <v>6.36</v>
      </c>
      <c r="W34">
        <v>19.546600000000002</v>
      </c>
      <c r="X34">
        <v>74.759100000000004</v>
      </c>
      <c r="Y34">
        <v>0</v>
      </c>
      <c r="Z34">
        <v>13.1076</v>
      </c>
      <c r="AA34">
        <v>28.045000000000002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18.734000000000002</v>
      </c>
      <c r="AG34">
        <v>39.195599999999999</v>
      </c>
      <c r="AH34">
        <v>93.563599999999994</v>
      </c>
      <c r="AI34">
        <v>14.003</v>
      </c>
      <c r="AJ34">
        <v>0</v>
      </c>
      <c r="AK34">
        <v>43.780500000000004</v>
      </c>
      <c r="AL34">
        <v>60.423999999999999</v>
      </c>
      <c r="AM34">
        <v>0</v>
      </c>
      <c r="AN34">
        <v>0.84172000000000002</v>
      </c>
      <c r="AO34">
        <v>19.11</v>
      </c>
      <c r="AP34">
        <v>11.529</v>
      </c>
      <c r="AQ34">
        <v>15.561</v>
      </c>
      <c r="AR34">
        <v>24.288</v>
      </c>
      <c r="AS34">
        <v>15.87336</v>
      </c>
      <c r="AT34">
        <v>9.3935999999999993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70.56</v>
      </c>
      <c r="BA34">
        <f t="shared" si="1"/>
        <v>2025.5057129999996</v>
      </c>
      <c r="BB34">
        <v>31</v>
      </c>
      <c r="BD34">
        <v>21.82</v>
      </c>
      <c r="BE34">
        <v>3.58</v>
      </c>
      <c r="BF34">
        <v>0.79</v>
      </c>
      <c r="BG34">
        <v>1.98</v>
      </c>
      <c r="BH34">
        <v>5.26</v>
      </c>
      <c r="BI34">
        <v>6.79</v>
      </c>
      <c r="BJ34">
        <v>2.81</v>
      </c>
      <c r="BK34">
        <v>2.56</v>
      </c>
      <c r="BL34">
        <v>0.81</v>
      </c>
      <c r="BM34">
        <v>0</v>
      </c>
      <c r="BN34">
        <v>0.5</v>
      </c>
      <c r="BO34">
        <v>14.1</v>
      </c>
      <c r="BP34">
        <v>3.73</v>
      </c>
      <c r="BQ34">
        <v>4.41</v>
      </c>
      <c r="BR34">
        <v>1.02</v>
      </c>
      <c r="BS34">
        <v>0.4</v>
      </c>
      <c r="BT34">
        <v>0</v>
      </c>
      <c r="BU34">
        <v>0</v>
      </c>
      <c r="BV34">
        <v>0</v>
      </c>
      <c r="BW34">
        <f t="shared" si="2"/>
        <v>70.56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117.382324</v>
      </c>
      <c r="L35">
        <v>355.43458900000002</v>
      </c>
      <c r="M35">
        <v>46</v>
      </c>
      <c r="N35">
        <v>118.125</v>
      </c>
      <c r="O35">
        <v>123.66562500000001</v>
      </c>
      <c r="P35">
        <v>139.31</v>
      </c>
      <c r="Q35">
        <v>11.106471000000001</v>
      </c>
      <c r="R35">
        <v>16.005299999999998</v>
      </c>
      <c r="S35">
        <v>10.096500000000001</v>
      </c>
      <c r="T35">
        <v>0</v>
      </c>
      <c r="U35">
        <v>348.97500000000002</v>
      </c>
      <c r="V35">
        <v>6.36</v>
      </c>
      <c r="W35">
        <v>19.546600000000002</v>
      </c>
      <c r="X35">
        <v>74.759100000000004</v>
      </c>
      <c r="Y35">
        <v>0</v>
      </c>
      <c r="Z35">
        <v>13.1076</v>
      </c>
      <c r="AA35">
        <v>13.983000000000001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18.734000000000002</v>
      </c>
      <c r="AG35">
        <v>39.195599999999999</v>
      </c>
      <c r="AH35">
        <v>104.17</v>
      </c>
      <c r="AI35">
        <v>14.003</v>
      </c>
      <c r="AJ35">
        <v>0</v>
      </c>
      <c r="AK35">
        <v>45.430199999999999</v>
      </c>
      <c r="AL35">
        <v>60.423999999999999</v>
      </c>
      <c r="AM35">
        <v>0</v>
      </c>
      <c r="AN35">
        <v>0.84172000000000002</v>
      </c>
      <c r="AO35">
        <v>19.11</v>
      </c>
      <c r="AP35">
        <v>11.529</v>
      </c>
      <c r="AQ35">
        <v>15.561</v>
      </c>
      <c r="AR35">
        <v>24.288</v>
      </c>
      <c r="AS35">
        <v>15.87336</v>
      </c>
      <c r="AT35">
        <v>9.3935999999999993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70.56</v>
      </c>
      <c r="BA35">
        <f t="shared" si="1"/>
        <v>2017.5717729999994</v>
      </c>
      <c r="BB35">
        <v>32</v>
      </c>
      <c r="BD35">
        <v>21.82</v>
      </c>
      <c r="BE35">
        <v>3.58</v>
      </c>
      <c r="BF35">
        <v>0.79</v>
      </c>
      <c r="BG35">
        <v>1.98</v>
      </c>
      <c r="BH35">
        <v>5.26</v>
      </c>
      <c r="BI35">
        <v>6.79</v>
      </c>
      <c r="BJ35">
        <v>2.81</v>
      </c>
      <c r="BK35">
        <v>2.56</v>
      </c>
      <c r="BL35">
        <v>0.81</v>
      </c>
      <c r="BM35">
        <v>0</v>
      </c>
      <c r="BN35">
        <v>0.5</v>
      </c>
      <c r="BO35">
        <v>14.1</v>
      </c>
      <c r="BP35">
        <v>3.73</v>
      </c>
      <c r="BQ35">
        <v>4.41</v>
      </c>
      <c r="BR35">
        <v>1.02</v>
      </c>
      <c r="BS35">
        <v>0.4</v>
      </c>
      <c r="BT35">
        <v>0</v>
      </c>
      <c r="BU35">
        <v>0</v>
      </c>
      <c r="BV35">
        <v>0</v>
      </c>
      <c r="BW35">
        <f t="shared" si="2"/>
        <v>70.56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117.369477</v>
      </c>
      <c r="L36">
        <v>355.43458900000002</v>
      </c>
      <c r="M36">
        <v>46</v>
      </c>
      <c r="N36">
        <v>118.125</v>
      </c>
      <c r="O36">
        <v>123.66562500000001</v>
      </c>
      <c r="P36">
        <v>139.31</v>
      </c>
      <c r="Q36">
        <v>11.106471000000001</v>
      </c>
      <c r="R36">
        <v>16.005299999999998</v>
      </c>
      <c r="S36">
        <v>10.096500000000001</v>
      </c>
      <c r="T36">
        <v>0</v>
      </c>
      <c r="U36">
        <v>348.97500000000002</v>
      </c>
      <c r="V36">
        <v>6.36</v>
      </c>
      <c r="W36">
        <v>19.546600000000002</v>
      </c>
      <c r="X36">
        <v>74.759100000000004</v>
      </c>
      <c r="Y36">
        <v>0</v>
      </c>
      <c r="Z36">
        <v>13.1076</v>
      </c>
      <c r="AA36">
        <v>13.983000000000001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18.734000000000002</v>
      </c>
      <c r="AG36">
        <v>39.195599999999999</v>
      </c>
      <c r="AH36">
        <v>116.9545</v>
      </c>
      <c r="AI36">
        <v>14.003</v>
      </c>
      <c r="AJ36">
        <v>0</v>
      </c>
      <c r="AK36">
        <v>45.430199999999999</v>
      </c>
      <c r="AL36">
        <v>60.423999999999999</v>
      </c>
      <c r="AM36">
        <v>0</v>
      </c>
      <c r="AN36">
        <v>0.84172000000000002</v>
      </c>
      <c r="AO36">
        <v>19.11</v>
      </c>
      <c r="AP36">
        <v>11.529</v>
      </c>
      <c r="AQ36">
        <v>0</v>
      </c>
      <c r="AR36">
        <v>24.288</v>
      </c>
      <c r="AS36">
        <v>15.87336</v>
      </c>
      <c r="AT36">
        <v>9.3935999999999993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70.56</v>
      </c>
      <c r="BA36">
        <f t="shared" si="1"/>
        <v>2014.7824259999995</v>
      </c>
      <c r="BB36">
        <v>33</v>
      </c>
      <c r="BD36">
        <v>21.82</v>
      </c>
      <c r="BE36">
        <v>3.58</v>
      </c>
      <c r="BF36">
        <v>0.79</v>
      </c>
      <c r="BG36">
        <v>1.98</v>
      </c>
      <c r="BH36">
        <v>5.26</v>
      </c>
      <c r="BI36">
        <v>6.79</v>
      </c>
      <c r="BJ36">
        <v>2.81</v>
      </c>
      <c r="BK36">
        <v>2.56</v>
      </c>
      <c r="BL36">
        <v>0.81</v>
      </c>
      <c r="BM36">
        <v>0</v>
      </c>
      <c r="BN36">
        <v>0.5</v>
      </c>
      <c r="BO36">
        <v>14.1</v>
      </c>
      <c r="BP36">
        <v>3.73</v>
      </c>
      <c r="BQ36">
        <v>4.41</v>
      </c>
      <c r="BR36">
        <v>1.02</v>
      </c>
      <c r="BS36">
        <v>0.4</v>
      </c>
      <c r="BT36">
        <v>0</v>
      </c>
      <c r="BU36">
        <v>0</v>
      </c>
      <c r="BV36">
        <v>0</v>
      </c>
      <c r="BW36">
        <f t="shared" si="2"/>
        <v>70.56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117.382324</v>
      </c>
      <c r="L37">
        <v>356.43961300000001</v>
      </c>
      <c r="M37">
        <v>46</v>
      </c>
      <c r="N37">
        <v>118.125</v>
      </c>
      <c r="O37">
        <v>123.66562500000001</v>
      </c>
      <c r="P37">
        <v>137.25</v>
      </c>
      <c r="Q37">
        <v>11.248582000000001</v>
      </c>
      <c r="R37">
        <v>16.530812999999998</v>
      </c>
      <c r="S37">
        <v>10.096500000000001</v>
      </c>
      <c r="T37">
        <v>0</v>
      </c>
      <c r="U37">
        <v>348.97500000000002</v>
      </c>
      <c r="V37">
        <v>6.36</v>
      </c>
      <c r="W37">
        <v>19.546600000000002</v>
      </c>
      <c r="X37">
        <v>74.759100000000004</v>
      </c>
      <c r="Y37">
        <v>0</v>
      </c>
      <c r="Z37">
        <v>13.1076</v>
      </c>
      <c r="AA37">
        <v>13.983000000000001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18.734000000000002</v>
      </c>
      <c r="AG37">
        <v>39.195599999999999</v>
      </c>
      <c r="AH37">
        <v>116.9545</v>
      </c>
      <c r="AI37">
        <v>14.003</v>
      </c>
      <c r="AJ37">
        <v>0</v>
      </c>
      <c r="AK37">
        <v>45.430199999999999</v>
      </c>
      <c r="AL37">
        <v>60.423999999999999</v>
      </c>
      <c r="AM37">
        <v>0</v>
      </c>
      <c r="AN37">
        <v>0.84172000000000002</v>
      </c>
      <c r="AO37">
        <v>19.11</v>
      </c>
      <c r="AP37">
        <v>11.529</v>
      </c>
      <c r="AQ37">
        <v>0</v>
      </c>
      <c r="AR37">
        <v>22.08</v>
      </c>
      <c r="AS37">
        <v>15.87336</v>
      </c>
      <c r="AT37">
        <v>9.3935999999999993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70.930000000000007</v>
      </c>
      <c r="BA37">
        <f t="shared" si="1"/>
        <v>2012.5699209999993</v>
      </c>
      <c r="BB37">
        <v>34</v>
      </c>
      <c r="BD37">
        <v>21.82</v>
      </c>
      <c r="BE37">
        <v>3.95</v>
      </c>
      <c r="BF37">
        <v>0.79</v>
      </c>
      <c r="BG37">
        <v>1.98</v>
      </c>
      <c r="BH37">
        <v>5.26</v>
      </c>
      <c r="BI37">
        <v>6.79</v>
      </c>
      <c r="BJ37">
        <v>2.81</v>
      </c>
      <c r="BK37">
        <v>2.56</v>
      </c>
      <c r="BL37">
        <v>0.81</v>
      </c>
      <c r="BM37">
        <v>0</v>
      </c>
      <c r="BN37">
        <v>0.5</v>
      </c>
      <c r="BO37">
        <v>14.1</v>
      </c>
      <c r="BP37">
        <v>3.73</v>
      </c>
      <c r="BQ37">
        <v>4.41</v>
      </c>
      <c r="BR37">
        <v>1.02</v>
      </c>
      <c r="BS37">
        <v>0.4</v>
      </c>
      <c r="BT37">
        <v>0</v>
      </c>
      <c r="BU37">
        <v>0</v>
      </c>
      <c r="BV37">
        <v>0</v>
      </c>
      <c r="BW37">
        <f t="shared" si="2"/>
        <v>70.930000000000007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117.369477</v>
      </c>
      <c r="L38">
        <v>356.43961300000001</v>
      </c>
      <c r="M38">
        <v>46</v>
      </c>
      <c r="N38">
        <v>118.125</v>
      </c>
      <c r="O38">
        <v>123.66562500000001</v>
      </c>
      <c r="P38">
        <v>137.25</v>
      </c>
      <c r="Q38">
        <v>11.882282</v>
      </c>
      <c r="R38">
        <v>16.530812999999998</v>
      </c>
      <c r="S38">
        <v>10.096500000000001</v>
      </c>
      <c r="T38">
        <v>0</v>
      </c>
      <c r="U38">
        <v>348.97500000000002</v>
      </c>
      <c r="V38">
        <v>6.36</v>
      </c>
      <c r="W38">
        <v>19.546600000000002</v>
      </c>
      <c r="X38">
        <v>74.759100000000004</v>
      </c>
      <c r="Y38">
        <v>0</v>
      </c>
      <c r="Z38">
        <v>13.1076</v>
      </c>
      <c r="AA38">
        <v>13.983000000000001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18.734000000000002</v>
      </c>
      <c r="AG38">
        <v>39.195599999999999</v>
      </c>
      <c r="AH38">
        <v>116.9545</v>
      </c>
      <c r="AI38">
        <v>14.003</v>
      </c>
      <c r="AJ38">
        <v>0</v>
      </c>
      <c r="AK38">
        <v>45.430199999999999</v>
      </c>
      <c r="AL38">
        <v>60.423999999999999</v>
      </c>
      <c r="AM38">
        <v>0</v>
      </c>
      <c r="AN38">
        <v>0.84172000000000002</v>
      </c>
      <c r="AO38">
        <v>19.11</v>
      </c>
      <c r="AP38">
        <v>11.529</v>
      </c>
      <c r="AQ38">
        <v>0</v>
      </c>
      <c r="AR38">
        <v>22.08</v>
      </c>
      <c r="AS38">
        <v>15.87336</v>
      </c>
      <c r="AT38">
        <v>9.3935999999999993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71.050000000000011</v>
      </c>
      <c r="BA38">
        <f t="shared" si="1"/>
        <v>2013.3107739999994</v>
      </c>
      <c r="BB38">
        <v>35</v>
      </c>
      <c r="BD38">
        <v>21.82</v>
      </c>
      <c r="BE38">
        <v>4.07</v>
      </c>
      <c r="BF38">
        <v>0.79</v>
      </c>
      <c r="BG38">
        <v>1.98</v>
      </c>
      <c r="BH38">
        <v>5.26</v>
      </c>
      <c r="BI38">
        <v>6.79</v>
      </c>
      <c r="BJ38">
        <v>2.81</v>
      </c>
      <c r="BK38">
        <v>2.56</v>
      </c>
      <c r="BL38">
        <v>0.81</v>
      </c>
      <c r="BM38">
        <v>0</v>
      </c>
      <c r="BN38">
        <v>0.5</v>
      </c>
      <c r="BO38">
        <v>14.1</v>
      </c>
      <c r="BP38">
        <v>3.73</v>
      </c>
      <c r="BQ38">
        <v>4.41</v>
      </c>
      <c r="BR38">
        <v>1.02</v>
      </c>
      <c r="BS38">
        <v>0.4</v>
      </c>
      <c r="BT38">
        <v>0</v>
      </c>
      <c r="BU38">
        <v>0</v>
      </c>
      <c r="BV38">
        <v>0</v>
      </c>
      <c r="BW38">
        <f t="shared" si="2"/>
        <v>71.050000000000011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117.239543</v>
      </c>
      <c r="L39">
        <v>355.43458900000002</v>
      </c>
      <c r="M39">
        <v>46</v>
      </c>
      <c r="N39">
        <v>118.125</v>
      </c>
      <c r="O39">
        <v>123.66562500000001</v>
      </c>
      <c r="P39">
        <v>137.25</v>
      </c>
      <c r="Q39">
        <v>11.870944</v>
      </c>
      <c r="R39">
        <v>22.683686999999999</v>
      </c>
      <c r="S39">
        <v>14.182874</v>
      </c>
      <c r="T39">
        <v>0</v>
      </c>
      <c r="U39">
        <v>348.97500000000002</v>
      </c>
      <c r="V39">
        <v>6.36</v>
      </c>
      <c r="W39">
        <v>19.546600000000002</v>
      </c>
      <c r="X39">
        <v>74.759100000000004</v>
      </c>
      <c r="Y39">
        <v>0</v>
      </c>
      <c r="Z39">
        <v>0</v>
      </c>
      <c r="AA39">
        <v>13.983000000000001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39.195599999999999</v>
      </c>
      <c r="AH39">
        <v>116.9545</v>
      </c>
      <c r="AI39">
        <v>14.003</v>
      </c>
      <c r="AJ39">
        <v>0</v>
      </c>
      <c r="AK39">
        <v>45.430199999999999</v>
      </c>
      <c r="AL39">
        <v>60.423999999999999</v>
      </c>
      <c r="AM39">
        <v>0</v>
      </c>
      <c r="AN39">
        <v>0.84172000000000002</v>
      </c>
      <c r="AO39">
        <v>27.93</v>
      </c>
      <c r="AP39">
        <v>11.529</v>
      </c>
      <c r="AQ39">
        <v>0</v>
      </c>
      <c r="AR39">
        <v>24.288</v>
      </c>
      <c r="AS39">
        <v>15.87336</v>
      </c>
      <c r="AT39">
        <v>9.3935999999999993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71.050000000000011</v>
      </c>
      <c r="BA39">
        <f t="shared" si="1"/>
        <v>2010.4641259999996</v>
      </c>
      <c r="BB39">
        <v>36</v>
      </c>
      <c r="BD39">
        <v>21.82</v>
      </c>
      <c r="BE39">
        <v>4.07</v>
      </c>
      <c r="BF39">
        <v>0.79</v>
      </c>
      <c r="BG39">
        <v>1.98</v>
      </c>
      <c r="BH39">
        <v>5.26</v>
      </c>
      <c r="BI39">
        <v>6.79</v>
      </c>
      <c r="BJ39">
        <v>2.81</v>
      </c>
      <c r="BK39">
        <v>2.56</v>
      </c>
      <c r="BL39">
        <v>0.81</v>
      </c>
      <c r="BM39">
        <v>0</v>
      </c>
      <c r="BN39">
        <v>0.5</v>
      </c>
      <c r="BO39">
        <v>14.1</v>
      </c>
      <c r="BP39">
        <v>3.73</v>
      </c>
      <c r="BQ39">
        <v>4.41</v>
      </c>
      <c r="BR39">
        <v>1.02</v>
      </c>
      <c r="BS39">
        <v>0.4</v>
      </c>
      <c r="BT39">
        <v>0</v>
      </c>
      <c r="BU39">
        <v>0</v>
      </c>
      <c r="BV39">
        <v>0</v>
      </c>
      <c r="BW39">
        <f t="shared" si="2"/>
        <v>71.050000000000011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117.239543</v>
      </c>
      <c r="L40">
        <v>419.34</v>
      </c>
      <c r="M40">
        <v>46</v>
      </c>
      <c r="N40">
        <v>118.125</v>
      </c>
      <c r="O40">
        <v>123.66562500000001</v>
      </c>
      <c r="P40">
        <v>137.25</v>
      </c>
      <c r="Q40">
        <v>11.870944</v>
      </c>
      <c r="R40">
        <v>22.683686999999999</v>
      </c>
      <c r="S40">
        <v>14.182874</v>
      </c>
      <c r="T40">
        <v>0</v>
      </c>
      <c r="U40">
        <v>348.97500000000002</v>
      </c>
      <c r="V40">
        <v>6.36</v>
      </c>
      <c r="W40">
        <v>19.546600000000002</v>
      </c>
      <c r="X40">
        <v>74.759100000000004</v>
      </c>
      <c r="Y40">
        <v>0</v>
      </c>
      <c r="Z40">
        <v>0</v>
      </c>
      <c r="AA40">
        <v>13.983000000000001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39.195599999999999</v>
      </c>
      <c r="AH40">
        <v>116.9545</v>
      </c>
      <c r="AI40">
        <v>14.003</v>
      </c>
      <c r="AJ40">
        <v>0</v>
      </c>
      <c r="AK40">
        <v>45.430199999999999</v>
      </c>
      <c r="AL40">
        <v>60.423999999999999</v>
      </c>
      <c r="AM40">
        <v>0</v>
      </c>
      <c r="AN40">
        <v>0.84172000000000002</v>
      </c>
      <c r="AO40">
        <v>27.93</v>
      </c>
      <c r="AP40">
        <v>11.529</v>
      </c>
      <c r="AQ40">
        <v>0</v>
      </c>
      <c r="AR40">
        <v>24.288</v>
      </c>
      <c r="AS40">
        <v>15.87336</v>
      </c>
      <c r="AT40">
        <v>9.3935999999999993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72.179999999999993</v>
      </c>
      <c r="BA40">
        <f t="shared" si="1"/>
        <v>2075.4995369999997</v>
      </c>
      <c r="BB40">
        <v>37</v>
      </c>
      <c r="BD40">
        <v>21.82</v>
      </c>
      <c r="BE40">
        <v>4.07</v>
      </c>
      <c r="BF40">
        <v>0.81</v>
      </c>
      <c r="BG40">
        <v>1.98</v>
      </c>
      <c r="BH40">
        <v>5.26</v>
      </c>
      <c r="BI40">
        <v>6.79</v>
      </c>
      <c r="BJ40">
        <v>2.81</v>
      </c>
      <c r="BK40">
        <v>2.98</v>
      </c>
      <c r="BL40">
        <v>1.5</v>
      </c>
      <c r="BM40">
        <v>0</v>
      </c>
      <c r="BN40">
        <v>0.5</v>
      </c>
      <c r="BO40">
        <v>14.1</v>
      </c>
      <c r="BP40">
        <v>3.73</v>
      </c>
      <c r="BQ40">
        <v>4.41</v>
      </c>
      <c r="BR40">
        <v>1.02</v>
      </c>
      <c r="BS40">
        <v>0.4</v>
      </c>
      <c r="BT40">
        <v>0</v>
      </c>
      <c r="BU40">
        <v>0</v>
      </c>
      <c r="BV40">
        <v>0</v>
      </c>
      <c r="BW40">
        <f t="shared" si="2"/>
        <v>72.179999999999993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117.25626</v>
      </c>
      <c r="L41">
        <v>469.34</v>
      </c>
      <c r="M41">
        <v>46</v>
      </c>
      <c r="N41">
        <v>118.125</v>
      </c>
      <c r="O41">
        <v>123.66562500000001</v>
      </c>
      <c r="P41">
        <v>137.25</v>
      </c>
      <c r="Q41">
        <v>11.269254</v>
      </c>
      <c r="R41">
        <v>22.683686999999999</v>
      </c>
      <c r="S41">
        <v>14.182874</v>
      </c>
      <c r="T41">
        <v>0</v>
      </c>
      <c r="U41">
        <v>348.97500000000002</v>
      </c>
      <c r="V41">
        <v>6.36</v>
      </c>
      <c r="W41">
        <v>19.546600000000002</v>
      </c>
      <c r="X41">
        <v>74.759100000000004</v>
      </c>
      <c r="Y41">
        <v>0</v>
      </c>
      <c r="Z41">
        <v>0</v>
      </c>
      <c r="AA41">
        <v>13.983000000000001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8.8740000000000006</v>
      </c>
      <c r="AG41">
        <v>39.195599999999999</v>
      </c>
      <c r="AH41">
        <v>116.9545</v>
      </c>
      <c r="AI41">
        <v>14.003</v>
      </c>
      <c r="AJ41">
        <v>0</v>
      </c>
      <c r="AK41">
        <v>45.430199999999999</v>
      </c>
      <c r="AL41">
        <v>58.1</v>
      </c>
      <c r="AM41">
        <v>0</v>
      </c>
      <c r="AN41">
        <v>0.84172000000000002</v>
      </c>
      <c r="AO41">
        <v>29.4</v>
      </c>
      <c r="AP41">
        <v>11.529</v>
      </c>
      <c r="AQ41">
        <v>0</v>
      </c>
      <c r="AR41">
        <v>52.991999999999997</v>
      </c>
      <c r="AS41">
        <v>15.87336</v>
      </c>
      <c r="AT41">
        <v>9.3935999999999993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72.3</v>
      </c>
      <c r="BA41">
        <f t="shared" si="1"/>
        <v>2152.884564</v>
      </c>
      <c r="BB41">
        <v>38</v>
      </c>
      <c r="BD41">
        <v>21.82</v>
      </c>
      <c r="BE41">
        <v>4.1900000000000004</v>
      </c>
      <c r="BF41">
        <v>0.81</v>
      </c>
      <c r="BG41">
        <v>1.98</v>
      </c>
      <c r="BH41">
        <v>5.26</v>
      </c>
      <c r="BI41">
        <v>6.79</v>
      </c>
      <c r="BJ41">
        <v>2.81</v>
      </c>
      <c r="BK41">
        <v>2.98</v>
      </c>
      <c r="BL41">
        <v>1.5</v>
      </c>
      <c r="BM41">
        <v>0</v>
      </c>
      <c r="BN41">
        <v>0.5</v>
      </c>
      <c r="BO41">
        <v>14.1</v>
      </c>
      <c r="BP41">
        <v>3.73</v>
      </c>
      <c r="BQ41">
        <v>4.41</v>
      </c>
      <c r="BR41">
        <v>1.02</v>
      </c>
      <c r="BS41">
        <v>0.4</v>
      </c>
      <c r="BT41">
        <v>0</v>
      </c>
      <c r="BU41">
        <v>0</v>
      </c>
      <c r="BV41">
        <v>0</v>
      </c>
      <c r="BW41">
        <f t="shared" si="2"/>
        <v>72.3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117.243426</v>
      </c>
      <c r="L42">
        <v>519.34</v>
      </c>
      <c r="M42">
        <v>46</v>
      </c>
      <c r="N42">
        <v>118.125</v>
      </c>
      <c r="O42">
        <v>123.66562500000001</v>
      </c>
      <c r="P42">
        <v>137.25</v>
      </c>
      <c r="Q42">
        <v>11.269254</v>
      </c>
      <c r="R42">
        <v>22.683686999999999</v>
      </c>
      <c r="S42">
        <v>14.182874</v>
      </c>
      <c r="T42">
        <v>0</v>
      </c>
      <c r="U42">
        <v>348.97500000000002</v>
      </c>
      <c r="V42">
        <v>6.36</v>
      </c>
      <c r="W42">
        <v>19.546600000000002</v>
      </c>
      <c r="X42">
        <v>74.759100000000004</v>
      </c>
      <c r="Y42">
        <v>0</v>
      </c>
      <c r="Z42">
        <v>0</v>
      </c>
      <c r="AA42">
        <v>13.983000000000001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8.8740000000000006</v>
      </c>
      <c r="AG42">
        <v>39.195599999999999</v>
      </c>
      <c r="AH42">
        <v>116.5757</v>
      </c>
      <c r="AI42">
        <v>14.003</v>
      </c>
      <c r="AJ42">
        <v>0</v>
      </c>
      <c r="AK42">
        <v>45.430199999999999</v>
      </c>
      <c r="AL42">
        <v>58.1</v>
      </c>
      <c r="AM42">
        <v>0</v>
      </c>
      <c r="AN42">
        <v>0.84172000000000002</v>
      </c>
      <c r="AO42">
        <v>29.4</v>
      </c>
      <c r="AP42">
        <v>11.529</v>
      </c>
      <c r="AQ42">
        <v>0</v>
      </c>
      <c r="AR42">
        <v>52.991999999999997</v>
      </c>
      <c r="AS42">
        <v>15.87336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72.12</v>
      </c>
      <c r="BA42">
        <f t="shared" si="1"/>
        <v>2202.3129300000001</v>
      </c>
      <c r="BB42">
        <v>39</v>
      </c>
      <c r="BD42">
        <v>21.82</v>
      </c>
      <c r="BE42">
        <v>4.1900000000000004</v>
      </c>
      <c r="BF42">
        <v>0.81</v>
      </c>
      <c r="BG42">
        <v>1.98</v>
      </c>
      <c r="BH42">
        <v>5.26</v>
      </c>
      <c r="BI42">
        <v>6.79</v>
      </c>
      <c r="BJ42">
        <v>2.81</v>
      </c>
      <c r="BK42">
        <v>2.97</v>
      </c>
      <c r="BL42">
        <v>1.33</v>
      </c>
      <c r="BM42">
        <v>0</v>
      </c>
      <c r="BN42">
        <v>0.5</v>
      </c>
      <c r="BO42">
        <v>14.1</v>
      </c>
      <c r="BP42">
        <v>3.73</v>
      </c>
      <c r="BQ42">
        <v>4.41</v>
      </c>
      <c r="BR42">
        <v>1.02</v>
      </c>
      <c r="BS42">
        <v>0.4</v>
      </c>
      <c r="BT42">
        <v>0</v>
      </c>
      <c r="BU42">
        <v>0</v>
      </c>
      <c r="BV42">
        <v>0</v>
      </c>
      <c r="BW42">
        <f t="shared" si="2"/>
        <v>72.12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111.340801</v>
      </c>
      <c r="L43">
        <v>550.26800000000003</v>
      </c>
      <c r="M43">
        <v>46</v>
      </c>
      <c r="N43">
        <v>118.125</v>
      </c>
      <c r="O43">
        <v>123.66562500000001</v>
      </c>
      <c r="P43">
        <v>137.25</v>
      </c>
      <c r="Q43">
        <v>11.134083</v>
      </c>
      <c r="R43">
        <v>20.918778</v>
      </c>
      <c r="S43">
        <v>12.977532</v>
      </c>
      <c r="T43">
        <v>0</v>
      </c>
      <c r="U43">
        <v>348.97500000000002</v>
      </c>
      <c r="V43">
        <v>6.36</v>
      </c>
      <c r="W43">
        <v>19.546600000000002</v>
      </c>
      <c r="X43">
        <v>74.759100000000004</v>
      </c>
      <c r="Y43">
        <v>0</v>
      </c>
      <c r="Z43">
        <v>0</v>
      </c>
      <c r="AA43">
        <v>13.983000000000001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8.8740000000000006</v>
      </c>
      <c r="AG43">
        <v>39.195599999999999</v>
      </c>
      <c r="AH43">
        <v>93.563599999999994</v>
      </c>
      <c r="AI43">
        <v>14.003</v>
      </c>
      <c r="AJ43">
        <v>0</v>
      </c>
      <c r="AK43">
        <v>46.953000000000003</v>
      </c>
      <c r="AL43">
        <v>58.1</v>
      </c>
      <c r="AM43">
        <v>0</v>
      </c>
      <c r="AN43">
        <v>0.84172000000000002</v>
      </c>
      <c r="AO43">
        <v>28.518000000000001</v>
      </c>
      <c r="AP43">
        <v>11.529</v>
      </c>
      <c r="AQ43">
        <v>0</v>
      </c>
      <c r="AR43">
        <v>15.456</v>
      </c>
      <c r="AS43">
        <v>16.142399999999999</v>
      </c>
      <c r="AT43">
        <v>9.3935999999999993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72.11</v>
      </c>
      <c r="BA43">
        <f t="shared" si="1"/>
        <v>2164.5846229999997</v>
      </c>
      <c r="BB43">
        <v>40</v>
      </c>
      <c r="BD43">
        <v>21.82</v>
      </c>
      <c r="BE43">
        <v>4.1900000000000004</v>
      </c>
      <c r="BF43">
        <v>0.81</v>
      </c>
      <c r="BG43">
        <v>1.98</v>
      </c>
      <c r="BH43">
        <v>5.26</v>
      </c>
      <c r="BI43">
        <v>6.79</v>
      </c>
      <c r="BJ43">
        <v>2.81</v>
      </c>
      <c r="BK43">
        <v>3.01</v>
      </c>
      <c r="BL43">
        <v>1.48</v>
      </c>
      <c r="BM43">
        <v>0</v>
      </c>
      <c r="BN43">
        <v>0.5</v>
      </c>
      <c r="BO43">
        <v>14.1</v>
      </c>
      <c r="BP43">
        <v>3.73</v>
      </c>
      <c r="BQ43">
        <v>4.41</v>
      </c>
      <c r="BR43">
        <v>1.02</v>
      </c>
      <c r="BS43">
        <v>0.2</v>
      </c>
      <c r="BT43">
        <v>0</v>
      </c>
      <c r="BU43">
        <v>0</v>
      </c>
      <c r="BV43">
        <v>0</v>
      </c>
      <c r="BW43">
        <f t="shared" si="2"/>
        <v>72.11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111.31401099999999</v>
      </c>
      <c r="L44">
        <v>550.26800000000003</v>
      </c>
      <c r="M44">
        <v>46</v>
      </c>
      <c r="N44">
        <v>118.125</v>
      </c>
      <c r="O44">
        <v>123.66562500000001</v>
      </c>
      <c r="P44">
        <v>137.25</v>
      </c>
      <c r="Q44">
        <v>11.134083</v>
      </c>
      <c r="R44">
        <v>20.918778</v>
      </c>
      <c r="S44">
        <v>12.977532</v>
      </c>
      <c r="T44">
        <v>0</v>
      </c>
      <c r="U44">
        <v>348.97500000000002</v>
      </c>
      <c r="V44">
        <v>6.36</v>
      </c>
      <c r="W44">
        <v>19.546600000000002</v>
      </c>
      <c r="X44">
        <v>74.759100000000004</v>
      </c>
      <c r="Y44">
        <v>0</v>
      </c>
      <c r="Z44">
        <v>0</v>
      </c>
      <c r="AA44">
        <v>28.045000000000002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8.8740000000000006</v>
      </c>
      <c r="AG44">
        <v>39.195599999999999</v>
      </c>
      <c r="AH44">
        <v>93.563599999999994</v>
      </c>
      <c r="AI44">
        <v>14.003</v>
      </c>
      <c r="AJ44">
        <v>0</v>
      </c>
      <c r="AK44">
        <v>46.953000000000003</v>
      </c>
      <c r="AL44">
        <v>58.1</v>
      </c>
      <c r="AM44">
        <v>0</v>
      </c>
      <c r="AN44">
        <v>0.84172000000000002</v>
      </c>
      <c r="AO44">
        <v>28.518000000000001</v>
      </c>
      <c r="AP44">
        <v>11.529</v>
      </c>
      <c r="AQ44">
        <v>0</v>
      </c>
      <c r="AR44">
        <v>15.456</v>
      </c>
      <c r="AS44">
        <v>16.142399999999999</v>
      </c>
      <c r="AT44">
        <v>9.3935999999999993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71.87</v>
      </c>
      <c r="BA44">
        <f t="shared" si="1"/>
        <v>2178.3798329999995</v>
      </c>
      <c r="BB44">
        <v>41</v>
      </c>
      <c r="BD44">
        <v>21.82</v>
      </c>
      <c r="BE44">
        <v>4.1900000000000004</v>
      </c>
      <c r="BF44">
        <v>0.81</v>
      </c>
      <c r="BG44">
        <v>1.98</v>
      </c>
      <c r="BH44">
        <v>5.26</v>
      </c>
      <c r="BI44">
        <v>6.79</v>
      </c>
      <c r="BJ44">
        <v>2.81</v>
      </c>
      <c r="BK44">
        <v>2.95</v>
      </c>
      <c r="BL44">
        <v>1.3</v>
      </c>
      <c r="BM44">
        <v>0</v>
      </c>
      <c r="BN44">
        <v>0.5</v>
      </c>
      <c r="BO44">
        <v>14.1</v>
      </c>
      <c r="BP44">
        <v>3.73</v>
      </c>
      <c r="BQ44">
        <v>4.41</v>
      </c>
      <c r="BR44">
        <v>1.02</v>
      </c>
      <c r="BS44">
        <v>0.2</v>
      </c>
      <c r="BT44">
        <v>0</v>
      </c>
      <c r="BU44">
        <v>0</v>
      </c>
      <c r="BV44">
        <v>0</v>
      </c>
      <c r="BW44">
        <f t="shared" si="2"/>
        <v>71.87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117.25626</v>
      </c>
      <c r="L45">
        <v>550.26800000000003</v>
      </c>
      <c r="M45">
        <v>46</v>
      </c>
      <c r="N45">
        <v>118.125</v>
      </c>
      <c r="O45">
        <v>123.66562500000001</v>
      </c>
      <c r="P45">
        <v>137.25</v>
      </c>
      <c r="Q45">
        <v>11.269254</v>
      </c>
      <c r="R45">
        <v>22.683686999999999</v>
      </c>
      <c r="S45">
        <v>14.182874</v>
      </c>
      <c r="T45">
        <v>0</v>
      </c>
      <c r="U45">
        <v>345.375</v>
      </c>
      <c r="V45">
        <v>6.36</v>
      </c>
      <c r="W45">
        <v>19.546600000000002</v>
      </c>
      <c r="X45">
        <v>74.759100000000004</v>
      </c>
      <c r="Y45">
        <v>0</v>
      </c>
      <c r="Z45">
        <v>0</v>
      </c>
      <c r="AA45">
        <v>28.045000000000002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8.8740000000000006</v>
      </c>
      <c r="AG45">
        <v>39.195599999999999</v>
      </c>
      <c r="AH45">
        <v>93.563599999999994</v>
      </c>
      <c r="AI45">
        <v>0</v>
      </c>
      <c r="AJ45">
        <v>0</v>
      </c>
      <c r="AK45">
        <v>46.953000000000003</v>
      </c>
      <c r="AL45">
        <v>58.1</v>
      </c>
      <c r="AM45">
        <v>0</v>
      </c>
      <c r="AN45">
        <v>0.84172000000000002</v>
      </c>
      <c r="AO45">
        <v>28.518000000000001</v>
      </c>
      <c r="AP45">
        <v>11.529</v>
      </c>
      <c r="AQ45">
        <v>0</v>
      </c>
      <c r="AR45">
        <v>15.456</v>
      </c>
      <c r="AS45">
        <v>16.142399999999999</v>
      </c>
      <c r="AT45">
        <v>9.3935999999999993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71.87</v>
      </c>
      <c r="BA45">
        <f t="shared" si="1"/>
        <v>2169.8245039999997</v>
      </c>
      <c r="BB45">
        <v>42</v>
      </c>
      <c r="BD45">
        <v>21.82</v>
      </c>
      <c r="BE45">
        <v>4.1900000000000004</v>
      </c>
      <c r="BF45">
        <v>0.81</v>
      </c>
      <c r="BG45">
        <v>1.98</v>
      </c>
      <c r="BH45">
        <v>5.26</v>
      </c>
      <c r="BI45">
        <v>6.79</v>
      </c>
      <c r="BJ45">
        <v>2.81</v>
      </c>
      <c r="BK45">
        <v>2.95</v>
      </c>
      <c r="BL45">
        <v>1.3</v>
      </c>
      <c r="BM45">
        <v>0</v>
      </c>
      <c r="BN45">
        <v>0.5</v>
      </c>
      <c r="BO45">
        <v>14.1</v>
      </c>
      <c r="BP45">
        <v>3.73</v>
      </c>
      <c r="BQ45">
        <v>4.41</v>
      </c>
      <c r="BR45">
        <v>1.02</v>
      </c>
      <c r="BS45">
        <v>0.2</v>
      </c>
      <c r="BT45">
        <v>0</v>
      </c>
      <c r="BU45">
        <v>0</v>
      </c>
      <c r="BV45">
        <v>0</v>
      </c>
      <c r="BW45">
        <f t="shared" si="2"/>
        <v>71.87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117.243426</v>
      </c>
      <c r="L46">
        <v>550.26800000000003</v>
      </c>
      <c r="M46">
        <v>46</v>
      </c>
      <c r="N46">
        <v>118.125</v>
      </c>
      <c r="O46">
        <v>123.66562500000001</v>
      </c>
      <c r="P46">
        <v>137.25</v>
      </c>
      <c r="Q46">
        <v>17.247699999999998</v>
      </c>
      <c r="R46">
        <v>34.523000000000003</v>
      </c>
      <c r="S46">
        <v>21.617000000000001</v>
      </c>
      <c r="T46">
        <v>0</v>
      </c>
      <c r="U46">
        <v>345.375</v>
      </c>
      <c r="V46">
        <v>15.464600000000001</v>
      </c>
      <c r="W46">
        <v>29.546600000000002</v>
      </c>
      <c r="X46">
        <v>124.54989999999999</v>
      </c>
      <c r="Y46">
        <v>0</v>
      </c>
      <c r="Z46">
        <v>0</v>
      </c>
      <c r="AA46">
        <v>28.045000000000002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8.8740000000000006</v>
      </c>
      <c r="AG46">
        <v>39.195599999999999</v>
      </c>
      <c r="AH46">
        <v>93.563599999999994</v>
      </c>
      <c r="AI46">
        <v>0</v>
      </c>
      <c r="AJ46">
        <v>0</v>
      </c>
      <c r="AK46">
        <v>46.953000000000003</v>
      </c>
      <c r="AL46">
        <v>58.1</v>
      </c>
      <c r="AM46">
        <v>0</v>
      </c>
      <c r="AN46">
        <v>0.84172000000000002</v>
      </c>
      <c r="AO46">
        <v>28.518000000000001</v>
      </c>
      <c r="AP46">
        <v>11.529</v>
      </c>
      <c r="AQ46">
        <v>0</v>
      </c>
      <c r="AR46">
        <v>15.456</v>
      </c>
      <c r="AS46">
        <v>16.142399999999999</v>
      </c>
      <c r="AT46">
        <v>9.3935999999999993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71.87</v>
      </c>
      <c r="BA46">
        <f t="shared" si="1"/>
        <v>2263.9589549999996</v>
      </c>
      <c r="BB46">
        <v>43</v>
      </c>
      <c r="BD46">
        <v>21.82</v>
      </c>
      <c r="BE46">
        <v>4.1900000000000004</v>
      </c>
      <c r="BF46">
        <v>0.81</v>
      </c>
      <c r="BG46">
        <v>1.98</v>
      </c>
      <c r="BH46">
        <v>5.26</v>
      </c>
      <c r="BI46">
        <v>6.79</v>
      </c>
      <c r="BJ46">
        <v>2.81</v>
      </c>
      <c r="BK46">
        <v>2.95</v>
      </c>
      <c r="BL46">
        <v>1.3</v>
      </c>
      <c r="BM46">
        <v>0</v>
      </c>
      <c r="BN46">
        <v>0.5</v>
      </c>
      <c r="BO46">
        <v>14.1</v>
      </c>
      <c r="BP46">
        <v>3.73</v>
      </c>
      <c r="BQ46">
        <v>4.41</v>
      </c>
      <c r="BR46">
        <v>1.02</v>
      </c>
      <c r="BS46">
        <v>0.2</v>
      </c>
      <c r="BT46">
        <v>0</v>
      </c>
      <c r="BU46">
        <v>0</v>
      </c>
      <c r="BV46">
        <v>0</v>
      </c>
      <c r="BW46">
        <f t="shared" si="2"/>
        <v>71.87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118.161541</v>
      </c>
      <c r="L47">
        <v>550.26800000000003</v>
      </c>
      <c r="M47">
        <v>35</v>
      </c>
      <c r="N47">
        <v>118.125</v>
      </c>
      <c r="O47">
        <v>123.66562500000001</v>
      </c>
      <c r="P47">
        <v>138.375</v>
      </c>
      <c r="Q47">
        <v>11.462125</v>
      </c>
      <c r="R47">
        <v>22.753126999999999</v>
      </c>
      <c r="S47">
        <v>14.177873999999999</v>
      </c>
      <c r="T47">
        <v>0</v>
      </c>
      <c r="U47">
        <v>345.375</v>
      </c>
      <c r="V47">
        <v>6.36</v>
      </c>
      <c r="W47">
        <v>19.3766</v>
      </c>
      <c r="X47">
        <v>74.259100000000004</v>
      </c>
      <c r="Y47">
        <v>0</v>
      </c>
      <c r="Z47">
        <v>0</v>
      </c>
      <c r="AA47">
        <v>28.045000000000002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8.8740000000000006</v>
      </c>
      <c r="AG47">
        <v>39.195599999999999</v>
      </c>
      <c r="AH47">
        <v>93.563599999999994</v>
      </c>
      <c r="AI47">
        <v>0</v>
      </c>
      <c r="AJ47">
        <v>0</v>
      </c>
      <c r="AK47">
        <v>46.953000000000003</v>
      </c>
      <c r="AL47">
        <v>47.642000000000003</v>
      </c>
      <c r="AM47">
        <v>0</v>
      </c>
      <c r="AN47">
        <v>0.84172000000000002</v>
      </c>
      <c r="AO47">
        <v>28.518000000000001</v>
      </c>
      <c r="AP47">
        <v>11.529</v>
      </c>
      <c r="AQ47">
        <v>0</v>
      </c>
      <c r="AR47">
        <v>22.08</v>
      </c>
      <c r="AS47">
        <v>16.142399999999999</v>
      </c>
      <c r="AT47">
        <v>9.3935999999999993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72.03</v>
      </c>
      <c r="BA47">
        <f t="shared" si="1"/>
        <v>2156.7680960000002</v>
      </c>
      <c r="BB47">
        <v>44</v>
      </c>
      <c r="BD47">
        <v>21.82</v>
      </c>
      <c r="BE47">
        <v>4.1900000000000004</v>
      </c>
      <c r="BF47">
        <v>0.81</v>
      </c>
      <c r="BG47">
        <v>1.98</v>
      </c>
      <c r="BH47">
        <v>5.26</v>
      </c>
      <c r="BI47">
        <v>6.79</v>
      </c>
      <c r="BJ47">
        <v>2.81</v>
      </c>
      <c r="BK47">
        <v>2.95</v>
      </c>
      <c r="BL47">
        <v>1.46</v>
      </c>
      <c r="BM47">
        <v>0</v>
      </c>
      <c r="BN47">
        <v>0.5</v>
      </c>
      <c r="BO47">
        <v>14.1</v>
      </c>
      <c r="BP47">
        <v>3.73</v>
      </c>
      <c r="BQ47">
        <v>4.41</v>
      </c>
      <c r="BR47">
        <v>1.02</v>
      </c>
      <c r="BS47">
        <v>0.2</v>
      </c>
      <c r="BT47">
        <v>0</v>
      </c>
      <c r="BU47">
        <v>0</v>
      </c>
      <c r="BV47">
        <v>0</v>
      </c>
      <c r="BW47">
        <f t="shared" si="2"/>
        <v>72.03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118.157286</v>
      </c>
      <c r="L48">
        <v>550.26800000000003</v>
      </c>
      <c r="M48">
        <v>20</v>
      </c>
      <c r="N48">
        <v>118.125</v>
      </c>
      <c r="O48">
        <v>123.66562500000001</v>
      </c>
      <c r="P48">
        <v>138.375</v>
      </c>
      <c r="Q48">
        <v>11.462125</v>
      </c>
      <c r="R48">
        <v>22.753126999999999</v>
      </c>
      <c r="S48">
        <v>14.177873999999999</v>
      </c>
      <c r="T48">
        <v>0</v>
      </c>
      <c r="U48">
        <v>345.375</v>
      </c>
      <c r="V48">
        <v>6.36</v>
      </c>
      <c r="W48">
        <v>19.3766</v>
      </c>
      <c r="X48">
        <v>74.259100000000004</v>
      </c>
      <c r="Y48">
        <v>0</v>
      </c>
      <c r="Z48">
        <v>0</v>
      </c>
      <c r="AA48">
        <v>28.045000000000002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8.8740000000000006</v>
      </c>
      <c r="AG48">
        <v>39.195599999999999</v>
      </c>
      <c r="AH48">
        <v>93.563599999999994</v>
      </c>
      <c r="AI48">
        <v>0</v>
      </c>
      <c r="AJ48">
        <v>0</v>
      </c>
      <c r="AK48">
        <v>46.953000000000003</v>
      </c>
      <c r="AL48">
        <v>47.642000000000003</v>
      </c>
      <c r="AM48">
        <v>0</v>
      </c>
      <c r="AN48">
        <v>0.84172000000000002</v>
      </c>
      <c r="AO48">
        <v>28.518000000000001</v>
      </c>
      <c r="AP48">
        <v>11.529</v>
      </c>
      <c r="AQ48">
        <v>0</v>
      </c>
      <c r="AR48">
        <v>22.08</v>
      </c>
      <c r="AS48">
        <v>16.142399999999999</v>
      </c>
      <c r="AT48">
        <v>9.3935999999999993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72.03</v>
      </c>
      <c r="BA48">
        <f t="shared" si="1"/>
        <v>2141.763841</v>
      </c>
      <c r="BB48">
        <v>45</v>
      </c>
      <c r="BD48">
        <v>21.82</v>
      </c>
      <c r="BE48">
        <v>4.1900000000000004</v>
      </c>
      <c r="BF48">
        <v>0.81</v>
      </c>
      <c r="BG48">
        <v>1.98</v>
      </c>
      <c r="BH48">
        <v>5.26</v>
      </c>
      <c r="BI48">
        <v>6.79</v>
      </c>
      <c r="BJ48">
        <v>2.81</v>
      </c>
      <c r="BK48">
        <v>2.95</v>
      </c>
      <c r="BL48">
        <v>1.46</v>
      </c>
      <c r="BM48">
        <v>0</v>
      </c>
      <c r="BN48">
        <v>0.5</v>
      </c>
      <c r="BO48">
        <v>14.1</v>
      </c>
      <c r="BP48">
        <v>3.73</v>
      </c>
      <c r="BQ48">
        <v>4.41</v>
      </c>
      <c r="BR48">
        <v>1.02</v>
      </c>
      <c r="BS48">
        <v>0.2</v>
      </c>
      <c r="BT48">
        <v>0</v>
      </c>
      <c r="BU48">
        <v>0</v>
      </c>
      <c r="BV48">
        <v>0</v>
      </c>
      <c r="BW48">
        <f t="shared" si="2"/>
        <v>72.03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118.161541</v>
      </c>
      <c r="L49">
        <v>550.26800000000003</v>
      </c>
      <c r="M49">
        <v>20</v>
      </c>
      <c r="N49">
        <v>118.125</v>
      </c>
      <c r="O49">
        <v>123.66562500000001</v>
      </c>
      <c r="P49">
        <v>138.375</v>
      </c>
      <c r="Q49">
        <v>11.462125</v>
      </c>
      <c r="R49">
        <v>22.753126999999999</v>
      </c>
      <c r="S49">
        <v>14.177873999999999</v>
      </c>
      <c r="T49">
        <v>0</v>
      </c>
      <c r="U49">
        <v>345.375</v>
      </c>
      <c r="V49">
        <v>6.36</v>
      </c>
      <c r="W49">
        <v>19.3766</v>
      </c>
      <c r="X49">
        <v>74.259100000000004</v>
      </c>
      <c r="Y49">
        <v>0</v>
      </c>
      <c r="Z49">
        <v>0</v>
      </c>
      <c r="AA49">
        <v>28.045000000000002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39.195599999999999</v>
      </c>
      <c r="AH49">
        <v>93.563599999999994</v>
      </c>
      <c r="AI49">
        <v>0</v>
      </c>
      <c r="AJ49">
        <v>0</v>
      </c>
      <c r="AK49">
        <v>46.953000000000003</v>
      </c>
      <c r="AL49">
        <v>47.642000000000003</v>
      </c>
      <c r="AM49">
        <v>0</v>
      </c>
      <c r="AN49">
        <v>0.84172000000000002</v>
      </c>
      <c r="AO49">
        <v>28.518000000000001</v>
      </c>
      <c r="AP49">
        <v>11.529</v>
      </c>
      <c r="AQ49">
        <v>0</v>
      </c>
      <c r="AR49">
        <v>22.08</v>
      </c>
      <c r="AS49">
        <v>16.142399999999999</v>
      </c>
      <c r="AT49">
        <v>9.3935999999999993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71.87</v>
      </c>
      <c r="BA49">
        <f t="shared" si="1"/>
        <v>2141.6080959999995</v>
      </c>
      <c r="BB49">
        <v>46</v>
      </c>
      <c r="BD49">
        <v>21.82</v>
      </c>
      <c r="BE49">
        <v>4.1900000000000004</v>
      </c>
      <c r="BF49">
        <v>0.81</v>
      </c>
      <c r="BG49">
        <v>1.98</v>
      </c>
      <c r="BH49">
        <v>5.26</v>
      </c>
      <c r="BI49">
        <v>6.79</v>
      </c>
      <c r="BJ49">
        <v>2.81</v>
      </c>
      <c r="BK49">
        <v>2.95</v>
      </c>
      <c r="BL49">
        <v>1.3</v>
      </c>
      <c r="BM49">
        <v>0</v>
      </c>
      <c r="BN49">
        <v>0.5</v>
      </c>
      <c r="BO49">
        <v>14.1</v>
      </c>
      <c r="BP49">
        <v>3.73</v>
      </c>
      <c r="BQ49">
        <v>4.41</v>
      </c>
      <c r="BR49">
        <v>1.02</v>
      </c>
      <c r="BS49">
        <v>0.2</v>
      </c>
      <c r="BT49">
        <v>0</v>
      </c>
      <c r="BU49">
        <v>0</v>
      </c>
      <c r="BV49">
        <v>0</v>
      </c>
      <c r="BW49">
        <f t="shared" si="2"/>
        <v>71.87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118.157286</v>
      </c>
      <c r="L50">
        <v>550.26800000000003</v>
      </c>
      <c r="M50">
        <v>20</v>
      </c>
      <c r="N50">
        <v>118.125</v>
      </c>
      <c r="O50">
        <v>123.66562500000001</v>
      </c>
      <c r="P50">
        <v>138.375</v>
      </c>
      <c r="Q50">
        <v>11.462125</v>
      </c>
      <c r="R50">
        <v>22.753126999999999</v>
      </c>
      <c r="S50">
        <v>14.177873999999999</v>
      </c>
      <c r="T50">
        <v>0</v>
      </c>
      <c r="U50">
        <v>345.375</v>
      </c>
      <c r="V50">
        <v>6.36</v>
      </c>
      <c r="W50">
        <v>19.3766</v>
      </c>
      <c r="X50">
        <v>74.259100000000004</v>
      </c>
      <c r="Y50">
        <v>0</v>
      </c>
      <c r="Z50">
        <v>0</v>
      </c>
      <c r="AA50">
        <v>28.045000000000002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39.195599999999999</v>
      </c>
      <c r="AH50">
        <v>93.563599999999994</v>
      </c>
      <c r="AI50">
        <v>0</v>
      </c>
      <c r="AJ50">
        <v>0</v>
      </c>
      <c r="AK50">
        <v>46.953000000000003</v>
      </c>
      <c r="AL50">
        <v>47.642000000000003</v>
      </c>
      <c r="AM50">
        <v>0</v>
      </c>
      <c r="AN50">
        <v>0.84172000000000002</v>
      </c>
      <c r="AO50">
        <v>28.518000000000001</v>
      </c>
      <c r="AP50">
        <v>11.529</v>
      </c>
      <c r="AQ50">
        <v>0</v>
      </c>
      <c r="AR50">
        <v>22.08</v>
      </c>
      <c r="AS50">
        <v>16.142399999999999</v>
      </c>
      <c r="AT50">
        <v>9.3935999999999993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71.87</v>
      </c>
      <c r="BA50">
        <f t="shared" si="1"/>
        <v>2141.6038409999996</v>
      </c>
      <c r="BB50">
        <v>47</v>
      </c>
      <c r="BD50">
        <v>21.82</v>
      </c>
      <c r="BE50">
        <v>4.1900000000000004</v>
      </c>
      <c r="BF50">
        <v>0.81</v>
      </c>
      <c r="BG50">
        <v>1.98</v>
      </c>
      <c r="BH50">
        <v>5.26</v>
      </c>
      <c r="BI50">
        <v>6.79</v>
      </c>
      <c r="BJ50">
        <v>2.81</v>
      </c>
      <c r="BK50">
        <v>2.95</v>
      </c>
      <c r="BL50">
        <v>1.3</v>
      </c>
      <c r="BM50">
        <v>0</v>
      </c>
      <c r="BN50">
        <v>0.5</v>
      </c>
      <c r="BO50">
        <v>14.1</v>
      </c>
      <c r="BP50">
        <v>3.73</v>
      </c>
      <c r="BQ50">
        <v>4.41</v>
      </c>
      <c r="BR50">
        <v>1.02</v>
      </c>
      <c r="BS50">
        <v>0.2</v>
      </c>
      <c r="BT50">
        <v>0</v>
      </c>
      <c r="BU50">
        <v>0</v>
      </c>
      <c r="BV50">
        <v>0</v>
      </c>
      <c r="BW50">
        <f t="shared" si="2"/>
        <v>71.87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118.159391</v>
      </c>
      <c r="L51">
        <v>550.26800000000003</v>
      </c>
      <c r="M51">
        <v>20</v>
      </c>
      <c r="N51">
        <v>118.125</v>
      </c>
      <c r="O51">
        <v>123.66562500000001</v>
      </c>
      <c r="P51">
        <v>138.375</v>
      </c>
      <c r="Q51">
        <v>11.462125</v>
      </c>
      <c r="R51">
        <v>22.753126999999999</v>
      </c>
      <c r="S51">
        <v>14.177873999999999</v>
      </c>
      <c r="T51">
        <v>0</v>
      </c>
      <c r="U51">
        <v>345.375</v>
      </c>
      <c r="V51">
        <v>6.36</v>
      </c>
      <c r="W51">
        <v>19.3766</v>
      </c>
      <c r="X51">
        <v>74.259100000000004</v>
      </c>
      <c r="Y51">
        <v>0</v>
      </c>
      <c r="Z51">
        <v>0</v>
      </c>
      <c r="AA51">
        <v>28.045000000000002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39.195599999999999</v>
      </c>
      <c r="AH51">
        <v>93.563599999999994</v>
      </c>
      <c r="AI51">
        <v>0</v>
      </c>
      <c r="AJ51">
        <v>0</v>
      </c>
      <c r="AK51">
        <v>47.3337</v>
      </c>
      <c r="AL51">
        <v>47.642000000000003</v>
      </c>
      <c r="AM51">
        <v>0</v>
      </c>
      <c r="AN51">
        <v>0.84172000000000002</v>
      </c>
      <c r="AO51">
        <v>28.518000000000001</v>
      </c>
      <c r="AP51">
        <v>11.529</v>
      </c>
      <c r="AQ51">
        <v>0</v>
      </c>
      <c r="AR51">
        <v>15.456</v>
      </c>
      <c r="AS51">
        <v>16.142399999999999</v>
      </c>
      <c r="AT51">
        <v>9.3935999999999993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71.98</v>
      </c>
      <c r="BA51">
        <f t="shared" si="1"/>
        <v>2135.4726459999997</v>
      </c>
      <c r="BB51">
        <v>48</v>
      </c>
      <c r="BD51">
        <v>21.82</v>
      </c>
      <c r="BE51">
        <v>4.1900000000000004</v>
      </c>
      <c r="BF51">
        <v>0.81</v>
      </c>
      <c r="BG51">
        <v>1.98</v>
      </c>
      <c r="BH51">
        <v>5.26</v>
      </c>
      <c r="BI51">
        <v>6.79</v>
      </c>
      <c r="BJ51">
        <v>2.81</v>
      </c>
      <c r="BK51">
        <v>2.95</v>
      </c>
      <c r="BL51">
        <v>1.41</v>
      </c>
      <c r="BM51">
        <v>0</v>
      </c>
      <c r="BN51">
        <v>0.5</v>
      </c>
      <c r="BO51">
        <v>14.1</v>
      </c>
      <c r="BP51">
        <v>3.73</v>
      </c>
      <c r="BQ51">
        <v>4.41</v>
      </c>
      <c r="BR51">
        <v>1.02</v>
      </c>
      <c r="BS51">
        <v>0.2</v>
      </c>
      <c r="BT51">
        <v>0</v>
      </c>
      <c r="BU51">
        <v>0</v>
      </c>
      <c r="BV51">
        <v>0</v>
      </c>
      <c r="BW51">
        <f t="shared" si="2"/>
        <v>71.98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118.15513300000001</v>
      </c>
      <c r="L52">
        <v>550.26800000000003</v>
      </c>
      <c r="M52">
        <v>20</v>
      </c>
      <c r="N52">
        <v>118.125</v>
      </c>
      <c r="O52">
        <v>123.66562500000001</v>
      </c>
      <c r="P52">
        <v>138.375</v>
      </c>
      <c r="Q52">
        <v>11.462125</v>
      </c>
      <c r="R52">
        <v>22.753126999999999</v>
      </c>
      <c r="S52">
        <v>14.177873999999999</v>
      </c>
      <c r="T52">
        <v>0</v>
      </c>
      <c r="U52">
        <v>345.375</v>
      </c>
      <c r="V52">
        <v>6.36</v>
      </c>
      <c r="W52">
        <v>19.3766</v>
      </c>
      <c r="X52">
        <v>74.259100000000004</v>
      </c>
      <c r="Y52">
        <v>0</v>
      </c>
      <c r="Z52">
        <v>0</v>
      </c>
      <c r="AA52">
        <v>22.91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39.195599999999999</v>
      </c>
      <c r="AH52">
        <v>116.9545</v>
      </c>
      <c r="AI52">
        <v>0</v>
      </c>
      <c r="AJ52">
        <v>0</v>
      </c>
      <c r="AK52">
        <v>47.3337</v>
      </c>
      <c r="AL52">
        <v>47.642000000000003</v>
      </c>
      <c r="AM52">
        <v>0</v>
      </c>
      <c r="AN52">
        <v>0.84172000000000002</v>
      </c>
      <c r="AO52">
        <v>28.518000000000001</v>
      </c>
      <c r="AP52">
        <v>11.529</v>
      </c>
      <c r="AQ52">
        <v>0</v>
      </c>
      <c r="AR52">
        <v>15.456</v>
      </c>
      <c r="AS52">
        <v>16.142399999999999</v>
      </c>
      <c r="AT52">
        <v>9.3935999999999993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71.87</v>
      </c>
      <c r="BA52">
        <f t="shared" si="1"/>
        <v>2153.6142879999998</v>
      </c>
      <c r="BB52">
        <v>49</v>
      </c>
      <c r="BD52">
        <v>21.82</v>
      </c>
      <c r="BE52">
        <v>4.1900000000000004</v>
      </c>
      <c r="BF52">
        <v>0.81</v>
      </c>
      <c r="BG52">
        <v>1.98</v>
      </c>
      <c r="BH52">
        <v>5.26</v>
      </c>
      <c r="BI52">
        <v>6.79</v>
      </c>
      <c r="BJ52">
        <v>2.81</v>
      </c>
      <c r="BK52">
        <v>2.95</v>
      </c>
      <c r="BL52">
        <v>1.3</v>
      </c>
      <c r="BM52">
        <v>0</v>
      </c>
      <c r="BN52">
        <v>0.5</v>
      </c>
      <c r="BO52">
        <v>14.1</v>
      </c>
      <c r="BP52">
        <v>3.73</v>
      </c>
      <c r="BQ52">
        <v>4.41</v>
      </c>
      <c r="BR52">
        <v>1.02</v>
      </c>
      <c r="BS52">
        <v>0.2</v>
      </c>
      <c r="BT52">
        <v>0</v>
      </c>
      <c r="BU52">
        <v>0</v>
      </c>
      <c r="BV52">
        <v>0</v>
      </c>
      <c r="BW52">
        <f t="shared" si="2"/>
        <v>71.87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118.159391</v>
      </c>
      <c r="L53">
        <v>550.26800000000003</v>
      </c>
      <c r="M53">
        <v>20</v>
      </c>
      <c r="N53">
        <v>118.125</v>
      </c>
      <c r="O53">
        <v>123.66562500000001</v>
      </c>
      <c r="P53">
        <v>138.375</v>
      </c>
      <c r="Q53">
        <v>11.462125</v>
      </c>
      <c r="R53">
        <v>22.753126999999999</v>
      </c>
      <c r="S53">
        <v>14.177873999999999</v>
      </c>
      <c r="T53">
        <v>0</v>
      </c>
      <c r="U53">
        <v>345.375</v>
      </c>
      <c r="V53">
        <v>6.36</v>
      </c>
      <c r="W53">
        <v>19.3766</v>
      </c>
      <c r="X53">
        <v>74.259100000000004</v>
      </c>
      <c r="Y53">
        <v>0</v>
      </c>
      <c r="Z53">
        <v>0</v>
      </c>
      <c r="AA53">
        <v>13.983000000000001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39.195599999999999</v>
      </c>
      <c r="AH53">
        <v>116.9545</v>
      </c>
      <c r="AI53">
        <v>0</v>
      </c>
      <c r="AJ53">
        <v>0</v>
      </c>
      <c r="AK53">
        <v>47.714399999999998</v>
      </c>
      <c r="AL53">
        <v>47.642000000000003</v>
      </c>
      <c r="AM53">
        <v>0</v>
      </c>
      <c r="AN53">
        <v>0.84172000000000002</v>
      </c>
      <c r="AO53">
        <v>28.518000000000001</v>
      </c>
      <c r="AP53">
        <v>11.529</v>
      </c>
      <c r="AQ53">
        <v>0</v>
      </c>
      <c r="AR53">
        <v>22.08</v>
      </c>
      <c r="AS53">
        <v>15.87336</v>
      </c>
      <c r="AT53">
        <v>9.3935999999999993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71.87</v>
      </c>
      <c r="BA53">
        <f t="shared" si="1"/>
        <v>2151.4272059999998</v>
      </c>
      <c r="BB53">
        <v>50</v>
      </c>
      <c r="BD53">
        <v>21.82</v>
      </c>
      <c r="BE53">
        <v>4.1900000000000004</v>
      </c>
      <c r="BF53">
        <v>0.81</v>
      </c>
      <c r="BG53">
        <v>1.98</v>
      </c>
      <c r="BH53">
        <v>5.26</v>
      </c>
      <c r="BI53">
        <v>6.79</v>
      </c>
      <c r="BJ53">
        <v>2.81</v>
      </c>
      <c r="BK53">
        <v>2.97</v>
      </c>
      <c r="BL53">
        <v>1.28</v>
      </c>
      <c r="BM53">
        <v>0</v>
      </c>
      <c r="BN53">
        <v>0.5</v>
      </c>
      <c r="BO53">
        <v>14.1</v>
      </c>
      <c r="BP53">
        <v>3.73</v>
      </c>
      <c r="BQ53">
        <v>4.41</v>
      </c>
      <c r="BR53">
        <v>1.02</v>
      </c>
      <c r="BS53">
        <v>0.2</v>
      </c>
      <c r="BT53">
        <v>0</v>
      </c>
      <c r="BU53">
        <v>0</v>
      </c>
      <c r="BV53">
        <v>0</v>
      </c>
      <c r="BW53">
        <f t="shared" si="2"/>
        <v>71.87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118.15513300000001</v>
      </c>
      <c r="L54">
        <v>550.26800000000003</v>
      </c>
      <c r="M54">
        <v>20</v>
      </c>
      <c r="N54">
        <v>118.125</v>
      </c>
      <c r="O54">
        <v>123.66562500000001</v>
      </c>
      <c r="P54">
        <v>138.375</v>
      </c>
      <c r="Q54">
        <v>11.462125</v>
      </c>
      <c r="R54">
        <v>22.753126999999999</v>
      </c>
      <c r="S54">
        <v>14.177873999999999</v>
      </c>
      <c r="T54">
        <v>0</v>
      </c>
      <c r="U54">
        <v>345.375</v>
      </c>
      <c r="V54">
        <v>6.36</v>
      </c>
      <c r="W54">
        <v>19.3766</v>
      </c>
      <c r="X54">
        <v>74.259100000000004</v>
      </c>
      <c r="Y54">
        <v>0</v>
      </c>
      <c r="Z54">
        <v>0</v>
      </c>
      <c r="AA54">
        <v>13.983000000000001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39.195599999999999</v>
      </c>
      <c r="AH54">
        <v>116.9545</v>
      </c>
      <c r="AI54">
        <v>0</v>
      </c>
      <c r="AJ54">
        <v>0</v>
      </c>
      <c r="AK54">
        <v>47.714399999999998</v>
      </c>
      <c r="AL54">
        <v>47.642000000000003</v>
      </c>
      <c r="AM54">
        <v>0</v>
      </c>
      <c r="AN54">
        <v>0.84172000000000002</v>
      </c>
      <c r="AO54">
        <v>28.518000000000001</v>
      </c>
      <c r="AP54">
        <v>11.529</v>
      </c>
      <c r="AQ54">
        <v>15.561</v>
      </c>
      <c r="AR54">
        <v>22.08</v>
      </c>
      <c r="AS54">
        <v>15.87336</v>
      </c>
      <c r="AT54">
        <v>9.3935999999999993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71.929999999999993</v>
      </c>
      <c r="BA54">
        <f t="shared" si="1"/>
        <v>2167.0439479999995</v>
      </c>
      <c r="BB54">
        <v>51</v>
      </c>
      <c r="BD54">
        <v>21.82</v>
      </c>
      <c r="BE54">
        <v>4.1900000000000004</v>
      </c>
      <c r="BF54">
        <v>0.81</v>
      </c>
      <c r="BG54">
        <v>1.98</v>
      </c>
      <c r="BH54">
        <v>5.26</v>
      </c>
      <c r="BI54">
        <v>6.79</v>
      </c>
      <c r="BJ54">
        <v>2.81</v>
      </c>
      <c r="BK54">
        <v>2.98</v>
      </c>
      <c r="BL54">
        <v>1.33</v>
      </c>
      <c r="BM54">
        <v>0</v>
      </c>
      <c r="BN54">
        <v>0.5</v>
      </c>
      <c r="BO54">
        <v>14.1</v>
      </c>
      <c r="BP54">
        <v>3.73</v>
      </c>
      <c r="BQ54">
        <v>4.41</v>
      </c>
      <c r="BR54">
        <v>1.02</v>
      </c>
      <c r="BS54">
        <v>0.2</v>
      </c>
      <c r="BT54">
        <v>0</v>
      </c>
      <c r="BU54">
        <v>0</v>
      </c>
      <c r="BV54">
        <v>0</v>
      </c>
      <c r="BW54">
        <f t="shared" si="2"/>
        <v>71.929999999999993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118.350706</v>
      </c>
      <c r="L55">
        <v>550.37800000000004</v>
      </c>
      <c r="M55">
        <v>20</v>
      </c>
      <c r="N55">
        <v>118.125</v>
      </c>
      <c r="O55">
        <v>123.66562500000001</v>
      </c>
      <c r="P55">
        <v>139.3125</v>
      </c>
      <c r="Q55">
        <v>11.874896</v>
      </c>
      <c r="R55">
        <v>22.791772999999999</v>
      </c>
      <c r="S55">
        <v>14.192898</v>
      </c>
      <c r="T55">
        <v>0</v>
      </c>
      <c r="U55">
        <v>345.375</v>
      </c>
      <c r="V55">
        <v>6.36</v>
      </c>
      <c r="W55">
        <v>19.396599999999999</v>
      </c>
      <c r="X55">
        <v>74.339100000000002</v>
      </c>
      <c r="Y55">
        <v>0</v>
      </c>
      <c r="Z55">
        <v>0</v>
      </c>
      <c r="AA55">
        <v>13.983000000000001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39.195599999999999</v>
      </c>
      <c r="AH55">
        <v>116.9545</v>
      </c>
      <c r="AI55">
        <v>0</v>
      </c>
      <c r="AJ55">
        <v>0</v>
      </c>
      <c r="AK55">
        <v>48.095100000000002</v>
      </c>
      <c r="AL55">
        <v>47.642000000000003</v>
      </c>
      <c r="AM55">
        <v>0</v>
      </c>
      <c r="AN55">
        <v>0.84172000000000002</v>
      </c>
      <c r="AO55">
        <v>24.99</v>
      </c>
      <c r="AP55">
        <v>11.529</v>
      </c>
      <c r="AQ55">
        <v>15.561</v>
      </c>
      <c r="AR55">
        <v>52.991999999999997</v>
      </c>
      <c r="AS55">
        <v>32.553840000000001</v>
      </c>
      <c r="AT55">
        <v>9.3935999999999993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71.929999999999993</v>
      </c>
      <c r="BA55">
        <f t="shared" si="1"/>
        <v>2213.2986419999993</v>
      </c>
      <c r="BB55">
        <v>52</v>
      </c>
      <c r="BD55">
        <v>21.82</v>
      </c>
      <c r="BE55">
        <v>4.1900000000000004</v>
      </c>
      <c r="BF55">
        <v>0.81</v>
      </c>
      <c r="BG55">
        <v>1.98</v>
      </c>
      <c r="BH55">
        <v>5.26</v>
      </c>
      <c r="BI55">
        <v>6.79</v>
      </c>
      <c r="BJ55">
        <v>2.81</v>
      </c>
      <c r="BK55">
        <v>2.98</v>
      </c>
      <c r="BL55">
        <v>1.33</v>
      </c>
      <c r="BM55">
        <v>0</v>
      </c>
      <c r="BN55">
        <v>0.5</v>
      </c>
      <c r="BO55">
        <v>14.1</v>
      </c>
      <c r="BP55">
        <v>3.73</v>
      </c>
      <c r="BQ55">
        <v>4.41</v>
      </c>
      <c r="BR55">
        <v>1.02</v>
      </c>
      <c r="BS55">
        <v>0.2</v>
      </c>
      <c r="BT55">
        <v>0</v>
      </c>
      <c r="BU55">
        <v>0</v>
      </c>
      <c r="BV55">
        <v>0</v>
      </c>
      <c r="BW55">
        <f t="shared" si="2"/>
        <v>71.929999999999993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118.34855899999999</v>
      </c>
      <c r="L56">
        <v>519.45000000000005</v>
      </c>
      <c r="M56">
        <v>20</v>
      </c>
      <c r="N56">
        <v>118.125</v>
      </c>
      <c r="O56">
        <v>123.66562500000001</v>
      </c>
      <c r="P56">
        <v>139.3125</v>
      </c>
      <c r="Q56">
        <v>11.874896</v>
      </c>
      <c r="R56">
        <v>22.791772999999999</v>
      </c>
      <c r="S56">
        <v>14.192898</v>
      </c>
      <c r="T56">
        <v>0</v>
      </c>
      <c r="U56">
        <v>345.375</v>
      </c>
      <c r="V56">
        <v>6.36</v>
      </c>
      <c r="W56">
        <v>19.396599999999999</v>
      </c>
      <c r="X56">
        <v>74.339100000000002</v>
      </c>
      <c r="Y56">
        <v>0</v>
      </c>
      <c r="Z56">
        <v>0</v>
      </c>
      <c r="AA56">
        <v>13.983000000000001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39.195599999999999</v>
      </c>
      <c r="AH56">
        <v>116.9545</v>
      </c>
      <c r="AI56">
        <v>0</v>
      </c>
      <c r="AJ56">
        <v>0</v>
      </c>
      <c r="AK56">
        <v>48.095100000000002</v>
      </c>
      <c r="AL56">
        <v>47.642000000000003</v>
      </c>
      <c r="AM56">
        <v>0</v>
      </c>
      <c r="AN56">
        <v>0.84172000000000002</v>
      </c>
      <c r="AO56">
        <v>24.99</v>
      </c>
      <c r="AP56">
        <v>11.529</v>
      </c>
      <c r="AQ56">
        <v>15.561</v>
      </c>
      <c r="AR56">
        <v>52.991999999999997</v>
      </c>
      <c r="AS56">
        <v>32.553840000000001</v>
      </c>
      <c r="AT56">
        <v>9.3935999999999993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72.14</v>
      </c>
      <c r="BA56">
        <f t="shared" si="1"/>
        <v>2182.5784949999993</v>
      </c>
      <c r="BB56">
        <v>53</v>
      </c>
      <c r="BD56">
        <v>21.82</v>
      </c>
      <c r="BE56">
        <v>4.1900000000000004</v>
      </c>
      <c r="BF56">
        <v>0.81</v>
      </c>
      <c r="BG56">
        <v>1.98</v>
      </c>
      <c r="BH56">
        <v>5.26</v>
      </c>
      <c r="BI56">
        <v>6.79</v>
      </c>
      <c r="BJ56">
        <v>2.81</v>
      </c>
      <c r="BK56">
        <v>3.02</v>
      </c>
      <c r="BL56">
        <v>1.5</v>
      </c>
      <c r="BM56">
        <v>0</v>
      </c>
      <c r="BN56">
        <v>0.5</v>
      </c>
      <c r="BO56">
        <v>14.1</v>
      </c>
      <c r="BP56">
        <v>3.73</v>
      </c>
      <c r="BQ56">
        <v>4.41</v>
      </c>
      <c r="BR56">
        <v>1.02</v>
      </c>
      <c r="BS56">
        <v>0.2</v>
      </c>
      <c r="BT56">
        <v>0</v>
      </c>
      <c r="BU56">
        <v>0</v>
      </c>
      <c r="BV56">
        <v>0</v>
      </c>
      <c r="BW56">
        <f t="shared" si="2"/>
        <v>72.14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118.350706</v>
      </c>
      <c r="L57">
        <v>550.37800000000004</v>
      </c>
      <c r="M57">
        <v>20</v>
      </c>
      <c r="N57">
        <v>81.247299999999996</v>
      </c>
      <c r="O57">
        <v>80.383200000000002</v>
      </c>
      <c r="P57">
        <v>139.31</v>
      </c>
      <c r="Q57">
        <v>11.317453</v>
      </c>
      <c r="R57">
        <v>22.791772999999999</v>
      </c>
      <c r="S57">
        <v>14.227287</v>
      </c>
      <c r="T57">
        <v>0</v>
      </c>
      <c r="U57">
        <v>345.375</v>
      </c>
      <c r="V57">
        <v>6.36</v>
      </c>
      <c r="W57">
        <v>19.396599999999999</v>
      </c>
      <c r="X57">
        <v>74.339100000000002</v>
      </c>
      <c r="Y57">
        <v>0</v>
      </c>
      <c r="Z57">
        <v>0</v>
      </c>
      <c r="AA57">
        <v>13.983000000000001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39.195599999999999</v>
      </c>
      <c r="AH57">
        <v>116.9545</v>
      </c>
      <c r="AI57">
        <v>0</v>
      </c>
      <c r="AJ57">
        <v>0</v>
      </c>
      <c r="AK57">
        <v>48.4758</v>
      </c>
      <c r="AL57">
        <v>47.642000000000003</v>
      </c>
      <c r="AM57">
        <v>0</v>
      </c>
      <c r="AN57">
        <v>0.84172000000000002</v>
      </c>
      <c r="AO57">
        <v>23.225999999999999</v>
      </c>
      <c r="AP57">
        <v>11.529</v>
      </c>
      <c r="AQ57">
        <v>29.736000000000001</v>
      </c>
      <c r="AR57">
        <v>15.456</v>
      </c>
      <c r="AS57">
        <v>32.553840000000001</v>
      </c>
      <c r="AT57">
        <v>9.3935999999999993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71.5</v>
      </c>
      <c r="BA57">
        <f t="shared" si="1"/>
        <v>2107.4386629999999</v>
      </c>
      <c r="BB57">
        <v>54</v>
      </c>
      <c r="BD57">
        <v>21.82</v>
      </c>
      <c r="BE57">
        <v>4.1900000000000004</v>
      </c>
      <c r="BF57">
        <v>0.81</v>
      </c>
      <c r="BG57">
        <v>1.98</v>
      </c>
      <c r="BH57">
        <v>5.26</v>
      </c>
      <c r="BI57">
        <v>6.79</v>
      </c>
      <c r="BJ57">
        <v>2.81</v>
      </c>
      <c r="BK57">
        <v>3.03</v>
      </c>
      <c r="BL57">
        <v>0.85</v>
      </c>
      <c r="BM57">
        <v>0</v>
      </c>
      <c r="BN57">
        <v>0.5</v>
      </c>
      <c r="BO57">
        <v>14.1</v>
      </c>
      <c r="BP57">
        <v>3.73</v>
      </c>
      <c r="BQ57">
        <v>4.41</v>
      </c>
      <c r="BR57">
        <v>1.02</v>
      </c>
      <c r="BS57">
        <v>0.2</v>
      </c>
      <c r="BT57">
        <v>0</v>
      </c>
      <c r="BU57">
        <v>0</v>
      </c>
      <c r="BV57">
        <v>0</v>
      </c>
      <c r="BW57">
        <f t="shared" si="2"/>
        <v>71.5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118.34855899999999</v>
      </c>
      <c r="L58">
        <v>550.37800000000004</v>
      </c>
      <c r="M58">
        <v>20</v>
      </c>
      <c r="N58">
        <v>81.247299999999996</v>
      </c>
      <c r="O58">
        <v>80.383200000000002</v>
      </c>
      <c r="P58">
        <v>139.31</v>
      </c>
      <c r="Q58">
        <v>10.872301999999999</v>
      </c>
      <c r="R58">
        <v>22.791772999999999</v>
      </c>
      <c r="S58">
        <v>14.227287</v>
      </c>
      <c r="T58">
        <v>0</v>
      </c>
      <c r="U58">
        <v>345.375</v>
      </c>
      <c r="V58">
        <v>6.36</v>
      </c>
      <c r="W58">
        <v>19.396599999999999</v>
      </c>
      <c r="X58">
        <v>74.339100000000002</v>
      </c>
      <c r="Y58">
        <v>0</v>
      </c>
      <c r="Z58">
        <v>0</v>
      </c>
      <c r="AA58">
        <v>42.14808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39.195599999999999</v>
      </c>
      <c r="AH58">
        <v>116.9545</v>
      </c>
      <c r="AI58">
        <v>0</v>
      </c>
      <c r="AJ58">
        <v>0</v>
      </c>
      <c r="AK58">
        <v>48.4758</v>
      </c>
      <c r="AL58">
        <v>47.642000000000003</v>
      </c>
      <c r="AM58">
        <v>0</v>
      </c>
      <c r="AN58">
        <v>0.84172000000000002</v>
      </c>
      <c r="AO58">
        <v>23.225999999999999</v>
      </c>
      <c r="AP58">
        <v>11.529</v>
      </c>
      <c r="AQ58">
        <v>31.122</v>
      </c>
      <c r="AR58">
        <v>15.456</v>
      </c>
      <c r="AS58">
        <v>32.553840000000001</v>
      </c>
      <c r="AT58">
        <v>9.3935999999999993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71.510000000000005</v>
      </c>
      <c r="BA58">
        <f t="shared" si="1"/>
        <v>2136.5524449999998</v>
      </c>
      <c r="BB58">
        <v>55</v>
      </c>
      <c r="BD58">
        <v>21.82</v>
      </c>
      <c r="BE58">
        <v>4.1900000000000004</v>
      </c>
      <c r="BF58">
        <v>0.81</v>
      </c>
      <c r="BG58">
        <v>1.98</v>
      </c>
      <c r="BH58">
        <v>5.26</v>
      </c>
      <c r="BI58">
        <v>6.79</v>
      </c>
      <c r="BJ58">
        <v>2.81</v>
      </c>
      <c r="BK58">
        <v>3.03</v>
      </c>
      <c r="BL58">
        <v>0.86</v>
      </c>
      <c r="BM58">
        <v>0</v>
      </c>
      <c r="BN58">
        <v>0.5</v>
      </c>
      <c r="BO58">
        <v>14.1</v>
      </c>
      <c r="BP58">
        <v>3.73</v>
      </c>
      <c r="BQ58">
        <v>4.41</v>
      </c>
      <c r="BR58">
        <v>1.02</v>
      </c>
      <c r="BS58">
        <v>0.2</v>
      </c>
      <c r="BT58">
        <v>0</v>
      </c>
      <c r="BU58">
        <v>0</v>
      </c>
      <c r="BV58">
        <v>0</v>
      </c>
      <c r="BW58">
        <f t="shared" si="2"/>
        <v>71.510000000000005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118.348955</v>
      </c>
      <c r="L59">
        <v>550.37800000000004</v>
      </c>
      <c r="M59">
        <v>20</v>
      </c>
      <c r="N59">
        <v>81.247299999999996</v>
      </c>
      <c r="O59">
        <v>66.060815000000005</v>
      </c>
      <c r="P59">
        <v>139.31</v>
      </c>
      <c r="Q59">
        <v>11.317453</v>
      </c>
      <c r="R59">
        <v>22.785194000000001</v>
      </c>
      <c r="S59">
        <v>14.222162000000001</v>
      </c>
      <c r="T59">
        <v>0</v>
      </c>
      <c r="U59">
        <v>345.375</v>
      </c>
      <c r="V59">
        <v>6.36</v>
      </c>
      <c r="W59">
        <v>19.396599999999999</v>
      </c>
      <c r="X59">
        <v>74.339100000000002</v>
      </c>
      <c r="Y59">
        <v>0</v>
      </c>
      <c r="Z59">
        <v>6.5537999999999998</v>
      </c>
      <c r="AA59">
        <v>42.14808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39.195599999999999</v>
      </c>
      <c r="AH59">
        <v>116.9545</v>
      </c>
      <c r="AI59">
        <v>3.1825000000000001</v>
      </c>
      <c r="AJ59">
        <v>0</v>
      </c>
      <c r="AK59">
        <v>48.856499999999997</v>
      </c>
      <c r="AL59">
        <v>47.642000000000003</v>
      </c>
      <c r="AM59">
        <v>0</v>
      </c>
      <c r="AN59">
        <v>0.84172000000000002</v>
      </c>
      <c r="AO59">
        <v>18.521999999999998</v>
      </c>
      <c r="AP59">
        <v>9.4794</v>
      </c>
      <c r="AQ59">
        <v>31.122</v>
      </c>
      <c r="AR59">
        <v>15.456</v>
      </c>
      <c r="AS59">
        <v>13.452</v>
      </c>
      <c r="AT59">
        <v>9.3935999999999993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71.510000000000005</v>
      </c>
      <c r="BA59">
        <f t="shared" si="1"/>
        <v>2106.9254629999996</v>
      </c>
      <c r="BB59">
        <v>56</v>
      </c>
      <c r="BD59">
        <v>21.82</v>
      </c>
      <c r="BE59">
        <v>4.1900000000000004</v>
      </c>
      <c r="BF59">
        <v>0.81</v>
      </c>
      <c r="BG59">
        <v>1.98</v>
      </c>
      <c r="BH59">
        <v>5.26</v>
      </c>
      <c r="BI59">
        <v>6.79</v>
      </c>
      <c r="BJ59">
        <v>2.81</v>
      </c>
      <c r="BK59">
        <v>3.03</v>
      </c>
      <c r="BL59">
        <v>0.86</v>
      </c>
      <c r="BM59">
        <v>0</v>
      </c>
      <c r="BN59">
        <v>0.5</v>
      </c>
      <c r="BO59">
        <v>14.1</v>
      </c>
      <c r="BP59">
        <v>3.73</v>
      </c>
      <c r="BQ59">
        <v>4.41</v>
      </c>
      <c r="BR59">
        <v>1.02</v>
      </c>
      <c r="BS59">
        <v>0.2</v>
      </c>
      <c r="BT59">
        <v>0</v>
      </c>
      <c r="BU59">
        <v>0</v>
      </c>
      <c r="BV59">
        <v>0</v>
      </c>
      <c r="BW59">
        <f t="shared" si="2"/>
        <v>71.510000000000005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118.348955</v>
      </c>
      <c r="L60">
        <v>550.37800000000004</v>
      </c>
      <c r="M60">
        <v>20</v>
      </c>
      <c r="N60">
        <v>81.247299999999996</v>
      </c>
      <c r="O60">
        <v>66.060815000000005</v>
      </c>
      <c r="P60">
        <v>139.31</v>
      </c>
      <c r="Q60">
        <v>11.317453</v>
      </c>
      <c r="R60">
        <v>22.785194000000001</v>
      </c>
      <c r="S60">
        <v>14.222162000000001</v>
      </c>
      <c r="T60">
        <v>0</v>
      </c>
      <c r="U60">
        <v>345.375</v>
      </c>
      <c r="V60">
        <v>6.36</v>
      </c>
      <c r="W60">
        <v>19.396599999999999</v>
      </c>
      <c r="X60">
        <v>74.339100000000002</v>
      </c>
      <c r="Y60">
        <v>0</v>
      </c>
      <c r="Z60">
        <v>6.5537999999999998</v>
      </c>
      <c r="AA60">
        <v>42.14808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39.195599999999999</v>
      </c>
      <c r="AH60">
        <v>116.9545</v>
      </c>
      <c r="AI60">
        <v>14.003</v>
      </c>
      <c r="AJ60">
        <v>0</v>
      </c>
      <c r="AK60">
        <v>48.856499999999997</v>
      </c>
      <c r="AL60">
        <v>47.642000000000003</v>
      </c>
      <c r="AM60">
        <v>0</v>
      </c>
      <c r="AN60">
        <v>0.84172000000000002</v>
      </c>
      <c r="AO60">
        <v>18.521999999999998</v>
      </c>
      <c r="AP60">
        <v>9.4794</v>
      </c>
      <c r="AQ60">
        <v>31.122</v>
      </c>
      <c r="AR60">
        <v>15.456</v>
      </c>
      <c r="AS60">
        <v>13.452</v>
      </c>
      <c r="AT60">
        <v>9.3935999999999993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71.510000000000005</v>
      </c>
      <c r="BA60">
        <f t="shared" si="1"/>
        <v>2117.7459629999998</v>
      </c>
      <c r="BB60">
        <v>57</v>
      </c>
      <c r="BD60">
        <v>21.82</v>
      </c>
      <c r="BE60">
        <v>4.1900000000000004</v>
      </c>
      <c r="BF60">
        <v>0.81</v>
      </c>
      <c r="BG60">
        <v>1.98</v>
      </c>
      <c r="BH60">
        <v>5.26</v>
      </c>
      <c r="BI60">
        <v>6.79</v>
      </c>
      <c r="BJ60">
        <v>2.81</v>
      </c>
      <c r="BK60">
        <v>3.03</v>
      </c>
      <c r="BL60">
        <v>0.86</v>
      </c>
      <c r="BM60">
        <v>0</v>
      </c>
      <c r="BN60">
        <v>0.5</v>
      </c>
      <c r="BO60">
        <v>14.1</v>
      </c>
      <c r="BP60">
        <v>3.73</v>
      </c>
      <c r="BQ60">
        <v>4.41</v>
      </c>
      <c r="BR60">
        <v>1.02</v>
      </c>
      <c r="BS60">
        <v>0.2</v>
      </c>
      <c r="BT60">
        <v>0</v>
      </c>
      <c r="BU60">
        <v>0</v>
      </c>
      <c r="BV60">
        <v>0</v>
      </c>
      <c r="BW60">
        <f t="shared" si="2"/>
        <v>71.510000000000005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118.346199</v>
      </c>
      <c r="L61">
        <v>550.37800000000004</v>
      </c>
      <c r="M61">
        <v>20</v>
      </c>
      <c r="N61">
        <v>81.247299999999996</v>
      </c>
      <c r="O61">
        <v>66.060815000000005</v>
      </c>
      <c r="P61">
        <v>120.78230000000001</v>
      </c>
      <c r="Q61">
        <v>11.317453</v>
      </c>
      <c r="R61">
        <v>22.785194000000001</v>
      </c>
      <c r="S61">
        <v>14.222162000000001</v>
      </c>
      <c r="T61">
        <v>0</v>
      </c>
      <c r="U61">
        <v>348.97500000000002</v>
      </c>
      <c r="V61">
        <v>6.36</v>
      </c>
      <c r="W61">
        <v>19.396599999999999</v>
      </c>
      <c r="X61">
        <v>74.339100000000002</v>
      </c>
      <c r="Y61">
        <v>0</v>
      </c>
      <c r="Z61">
        <v>13.1076</v>
      </c>
      <c r="AA61">
        <v>42.14808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39.195599999999999</v>
      </c>
      <c r="AH61">
        <v>140.34540000000001</v>
      </c>
      <c r="AI61">
        <v>14.003</v>
      </c>
      <c r="AJ61">
        <v>0</v>
      </c>
      <c r="AK61">
        <v>49.237200000000001</v>
      </c>
      <c r="AL61">
        <v>58.1</v>
      </c>
      <c r="AM61">
        <v>0</v>
      </c>
      <c r="AN61">
        <v>0.84172000000000002</v>
      </c>
      <c r="AO61">
        <v>18.521999999999998</v>
      </c>
      <c r="AP61">
        <v>9.4794</v>
      </c>
      <c r="AQ61">
        <v>31.122</v>
      </c>
      <c r="AR61">
        <v>15.456</v>
      </c>
      <c r="AS61">
        <v>13.452</v>
      </c>
      <c r="AT61">
        <v>9.3935999999999993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71.42</v>
      </c>
      <c r="BA61">
        <f t="shared" si="1"/>
        <v>2143.5089069999995</v>
      </c>
      <c r="BB61">
        <v>58</v>
      </c>
      <c r="BD61">
        <v>21.82</v>
      </c>
      <c r="BE61">
        <v>4.1900000000000004</v>
      </c>
      <c r="BF61">
        <v>0.81</v>
      </c>
      <c r="BG61">
        <v>1.98</v>
      </c>
      <c r="BH61">
        <v>5.26</v>
      </c>
      <c r="BI61">
        <v>6.79</v>
      </c>
      <c r="BJ61">
        <v>2.81</v>
      </c>
      <c r="BK61">
        <v>2.99</v>
      </c>
      <c r="BL61">
        <v>0.81</v>
      </c>
      <c r="BM61">
        <v>0</v>
      </c>
      <c r="BN61">
        <v>0.5</v>
      </c>
      <c r="BO61">
        <v>14.1</v>
      </c>
      <c r="BP61">
        <v>3.73</v>
      </c>
      <c r="BQ61">
        <v>4.41</v>
      </c>
      <c r="BR61">
        <v>1.02</v>
      </c>
      <c r="BS61">
        <v>0.2</v>
      </c>
      <c r="BT61">
        <v>0</v>
      </c>
      <c r="BU61">
        <v>0</v>
      </c>
      <c r="BV61">
        <v>0</v>
      </c>
      <c r="BW61">
        <f t="shared" si="2"/>
        <v>71.42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118.348955</v>
      </c>
      <c r="L62">
        <v>550.37800000000004</v>
      </c>
      <c r="M62">
        <v>20</v>
      </c>
      <c r="N62">
        <v>81.247299999999996</v>
      </c>
      <c r="O62">
        <v>66.132728999999998</v>
      </c>
      <c r="P62">
        <v>120.78230000000001</v>
      </c>
      <c r="Q62">
        <v>11.317453</v>
      </c>
      <c r="R62">
        <v>22.785194000000001</v>
      </c>
      <c r="S62">
        <v>14.222162000000001</v>
      </c>
      <c r="T62">
        <v>0</v>
      </c>
      <c r="U62">
        <v>348.97500000000002</v>
      </c>
      <c r="V62">
        <v>6.36</v>
      </c>
      <c r="W62">
        <v>19.396599999999999</v>
      </c>
      <c r="X62">
        <v>74.339100000000002</v>
      </c>
      <c r="Y62">
        <v>0</v>
      </c>
      <c r="Z62">
        <v>13.1076</v>
      </c>
      <c r="AA62">
        <v>42.14808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39.195599999999999</v>
      </c>
      <c r="AH62">
        <v>140.34540000000001</v>
      </c>
      <c r="AI62">
        <v>14.003</v>
      </c>
      <c r="AJ62">
        <v>0</v>
      </c>
      <c r="AK62">
        <v>49.237200000000001</v>
      </c>
      <c r="AL62">
        <v>58.1</v>
      </c>
      <c r="AM62">
        <v>0</v>
      </c>
      <c r="AN62">
        <v>0.84172000000000002</v>
      </c>
      <c r="AO62">
        <v>18.521999999999998</v>
      </c>
      <c r="AP62">
        <v>9.4794</v>
      </c>
      <c r="AQ62">
        <v>46.683</v>
      </c>
      <c r="AR62">
        <v>15.456</v>
      </c>
      <c r="AS62">
        <v>13.452</v>
      </c>
      <c r="AT62">
        <v>9.3935999999999993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71.430000000000007</v>
      </c>
      <c r="BA62">
        <f t="shared" si="1"/>
        <v>2159.1545769999998</v>
      </c>
      <c r="BB62">
        <v>59</v>
      </c>
      <c r="BD62">
        <v>21.82</v>
      </c>
      <c r="BE62">
        <v>4.1900000000000004</v>
      </c>
      <c r="BF62">
        <v>0.81</v>
      </c>
      <c r="BG62">
        <v>1.98</v>
      </c>
      <c r="BH62">
        <v>5.26</v>
      </c>
      <c r="BI62">
        <v>6.79</v>
      </c>
      <c r="BJ62">
        <v>2.81</v>
      </c>
      <c r="BK62">
        <v>3</v>
      </c>
      <c r="BL62">
        <v>0.81</v>
      </c>
      <c r="BM62">
        <v>0</v>
      </c>
      <c r="BN62">
        <v>0.5</v>
      </c>
      <c r="BO62">
        <v>14.1</v>
      </c>
      <c r="BP62">
        <v>3.73</v>
      </c>
      <c r="BQ62">
        <v>4.41</v>
      </c>
      <c r="BR62">
        <v>1.02</v>
      </c>
      <c r="BS62">
        <v>0.2</v>
      </c>
      <c r="BT62">
        <v>0</v>
      </c>
      <c r="BU62">
        <v>0</v>
      </c>
      <c r="BV62">
        <v>0</v>
      </c>
      <c r="BW62">
        <f t="shared" si="2"/>
        <v>71.430000000000007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118.343839</v>
      </c>
      <c r="L63">
        <v>550.37800000000004</v>
      </c>
      <c r="M63">
        <v>27</v>
      </c>
      <c r="N63">
        <v>81.247299999999996</v>
      </c>
      <c r="O63">
        <v>66.132728999999998</v>
      </c>
      <c r="P63">
        <v>120.78230000000001</v>
      </c>
      <c r="Q63">
        <v>11.317453</v>
      </c>
      <c r="R63">
        <v>22.783003000000001</v>
      </c>
      <c r="S63">
        <v>14.222162000000001</v>
      </c>
      <c r="T63">
        <v>0</v>
      </c>
      <c r="U63">
        <v>348.97500000000002</v>
      </c>
      <c r="V63">
        <v>6.36</v>
      </c>
      <c r="W63">
        <v>19.396599999999999</v>
      </c>
      <c r="X63">
        <v>74.339100000000002</v>
      </c>
      <c r="Y63">
        <v>0</v>
      </c>
      <c r="Z63">
        <v>13.1076</v>
      </c>
      <c r="AA63">
        <v>42.14808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39.195599999999999</v>
      </c>
      <c r="AH63">
        <v>140.34540000000001</v>
      </c>
      <c r="AI63">
        <v>14.003</v>
      </c>
      <c r="AJ63">
        <v>0</v>
      </c>
      <c r="AK63">
        <v>49.617899999999999</v>
      </c>
      <c r="AL63">
        <v>58.1</v>
      </c>
      <c r="AM63">
        <v>0</v>
      </c>
      <c r="AN63">
        <v>0.84172000000000002</v>
      </c>
      <c r="AO63">
        <v>18.521999999999998</v>
      </c>
      <c r="AP63">
        <v>9.4794</v>
      </c>
      <c r="AQ63">
        <v>46.683</v>
      </c>
      <c r="AR63">
        <v>15.456</v>
      </c>
      <c r="AS63">
        <v>13.452</v>
      </c>
      <c r="AT63">
        <v>9.3935999999999993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71.430000000000007</v>
      </c>
      <c r="BA63">
        <f t="shared" si="1"/>
        <v>2166.5279699999996</v>
      </c>
      <c r="BB63">
        <v>60</v>
      </c>
      <c r="BD63">
        <v>21.82</v>
      </c>
      <c r="BE63">
        <v>4.1900000000000004</v>
      </c>
      <c r="BF63">
        <v>0.81</v>
      </c>
      <c r="BG63">
        <v>1.98</v>
      </c>
      <c r="BH63">
        <v>5.26</v>
      </c>
      <c r="BI63">
        <v>6.79</v>
      </c>
      <c r="BJ63">
        <v>2.81</v>
      </c>
      <c r="BK63">
        <v>3</v>
      </c>
      <c r="BL63">
        <v>0.81</v>
      </c>
      <c r="BM63">
        <v>0</v>
      </c>
      <c r="BN63">
        <v>0.5</v>
      </c>
      <c r="BO63">
        <v>14.1</v>
      </c>
      <c r="BP63">
        <v>3.73</v>
      </c>
      <c r="BQ63">
        <v>4.41</v>
      </c>
      <c r="BR63">
        <v>1.02</v>
      </c>
      <c r="BS63">
        <v>0.2</v>
      </c>
      <c r="BT63">
        <v>0</v>
      </c>
      <c r="BU63">
        <v>0</v>
      </c>
      <c r="BV63">
        <v>0</v>
      </c>
      <c r="BW63">
        <f t="shared" si="2"/>
        <v>71.430000000000007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118.34603799999999</v>
      </c>
      <c r="L64">
        <v>550.37800000000004</v>
      </c>
      <c r="M64">
        <v>27</v>
      </c>
      <c r="N64">
        <v>81.247299999999996</v>
      </c>
      <c r="O64">
        <v>66.132728999999998</v>
      </c>
      <c r="P64">
        <v>120.78230000000001</v>
      </c>
      <c r="Q64">
        <v>11.317453</v>
      </c>
      <c r="R64">
        <v>22.783003000000001</v>
      </c>
      <c r="S64">
        <v>14.222162000000001</v>
      </c>
      <c r="T64">
        <v>0</v>
      </c>
      <c r="U64">
        <v>348.97500000000002</v>
      </c>
      <c r="V64">
        <v>6.36</v>
      </c>
      <c r="W64">
        <v>19.396599999999999</v>
      </c>
      <c r="X64">
        <v>74.339100000000002</v>
      </c>
      <c r="Y64">
        <v>0</v>
      </c>
      <c r="Z64">
        <v>13.1076</v>
      </c>
      <c r="AA64">
        <v>42.14808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39.195599999999999</v>
      </c>
      <c r="AH64">
        <v>140.34540000000001</v>
      </c>
      <c r="AI64">
        <v>14.003</v>
      </c>
      <c r="AJ64">
        <v>0</v>
      </c>
      <c r="AK64">
        <v>49.617899999999999</v>
      </c>
      <c r="AL64">
        <v>58.1</v>
      </c>
      <c r="AM64">
        <v>0</v>
      </c>
      <c r="AN64">
        <v>0.84172000000000002</v>
      </c>
      <c r="AO64">
        <v>18.521999999999998</v>
      </c>
      <c r="AP64">
        <v>9.4794</v>
      </c>
      <c r="AQ64">
        <v>46.683</v>
      </c>
      <c r="AR64">
        <v>15.456</v>
      </c>
      <c r="AS64">
        <v>13.452</v>
      </c>
      <c r="AT64">
        <v>9.3935999999999993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71.41</v>
      </c>
      <c r="BA64">
        <f t="shared" si="1"/>
        <v>2166.5101689999997</v>
      </c>
      <c r="BB64">
        <v>61</v>
      </c>
      <c r="BD64">
        <v>21.82</v>
      </c>
      <c r="BE64">
        <v>4.1900000000000004</v>
      </c>
      <c r="BF64">
        <v>0.79</v>
      </c>
      <c r="BG64">
        <v>1.98</v>
      </c>
      <c r="BH64">
        <v>5.26</v>
      </c>
      <c r="BI64">
        <v>6.79</v>
      </c>
      <c r="BJ64">
        <v>2.81</v>
      </c>
      <c r="BK64">
        <v>3</v>
      </c>
      <c r="BL64">
        <v>0.81</v>
      </c>
      <c r="BM64">
        <v>0</v>
      </c>
      <c r="BN64">
        <v>0.5</v>
      </c>
      <c r="BO64">
        <v>14.1</v>
      </c>
      <c r="BP64">
        <v>3.73</v>
      </c>
      <c r="BQ64">
        <v>4.41</v>
      </c>
      <c r="BR64">
        <v>1.02</v>
      </c>
      <c r="BS64">
        <v>0.2</v>
      </c>
      <c r="BT64">
        <v>0</v>
      </c>
      <c r="BU64">
        <v>0</v>
      </c>
      <c r="BV64">
        <v>0</v>
      </c>
      <c r="BW64">
        <f t="shared" si="2"/>
        <v>71.41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118.343839</v>
      </c>
      <c r="L65">
        <v>550.37800000000004</v>
      </c>
      <c r="M65">
        <v>27</v>
      </c>
      <c r="N65">
        <v>81.247299999999996</v>
      </c>
      <c r="O65">
        <v>66.132728999999998</v>
      </c>
      <c r="P65">
        <v>120.78230000000001</v>
      </c>
      <c r="Q65">
        <v>11.317453</v>
      </c>
      <c r="R65">
        <v>22.783003000000001</v>
      </c>
      <c r="S65">
        <v>14.222162000000001</v>
      </c>
      <c r="T65">
        <v>0</v>
      </c>
      <c r="U65">
        <v>348.97500000000002</v>
      </c>
      <c r="V65">
        <v>6.36</v>
      </c>
      <c r="W65">
        <v>19.396599999999999</v>
      </c>
      <c r="X65">
        <v>74.339100000000002</v>
      </c>
      <c r="Y65">
        <v>0</v>
      </c>
      <c r="Z65">
        <v>13.1076</v>
      </c>
      <c r="AA65">
        <v>42.14808</v>
      </c>
      <c r="AB65">
        <v>39.510120000000001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39.195599999999999</v>
      </c>
      <c r="AH65">
        <v>116.9545</v>
      </c>
      <c r="AI65">
        <v>14.003</v>
      </c>
      <c r="AJ65">
        <v>0</v>
      </c>
      <c r="AK65">
        <v>49.871699999999997</v>
      </c>
      <c r="AL65">
        <v>58.1</v>
      </c>
      <c r="AM65">
        <v>0</v>
      </c>
      <c r="AN65">
        <v>0.84172000000000002</v>
      </c>
      <c r="AO65">
        <v>18.521999999999998</v>
      </c>
      <c r="AP65">
        <v>9.4794</v>
      </c>
      <c r="AQ65">
        <v>62.244</v>
      </c>
      <c r="AR65">
        <v>15.456</v>
      </c>
      <c r="AS65">
        <v>12.1068</v>
      </c>
      <c r="AT65">
        <v>9.3935999999999993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70.36</v>
      </c>
      <c r="BA65">
        <f t="shared" si="1"/>
        <v>2146.8295419999995</v>
      </c>
      <c r="BB65">
        <v>62</v>
      </c>
      <c r="BD65">
        <v>21.82</v>
      </c>
      <c r="BE65">
        <v>3.58</v>
      </c>
      <c r="BF65">
        <v>0.79</v>
      </c>
      <c r="BG65">
        <v>1.98</v>
      </c>
      <c r="BH65">
        <v>5.26</v>
      </c>
      <c r="BI65">
        <v>6.79</v>
      </c>
      <c r="BJ65">
        <v>2.81</v>
      </c>
      <c r="BK65">
        <v>2.56</v>
      </c>
      <c r="BL65">
        <v>0.81</v>
      </c>
      <c r="BM65">
        <v>0</v>
      </c>
      <c r="BN65">
        <v>0.5</v>
      </c>
      <c r="BO65">
        <v>14.1</v>
      </c>
      <c r="BP65">
        <v>3.73</v>
      </c>
      <c r="BQ65">
        <v>4.41</v>
      </c>
      <c r="BR65">
        <v>1.02</v>
      </c>
      <c r="BS65">
        <v>0.2</v>
      </c>
      <c r="BT65">
        <v>0</v>
      </c>
      <c r="BU65">
        <v>0</v>
      </c>
      <c r="BV65">
        <v>0</v>
      </c>
      <c r="BW65">
        <f t="shared" si="2"/>
        <v>70.36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118.34603799999999</v>
      </c>
      <c r="L66">
        <v>550.37800000000004</v>
      </c>
      <c r="M66">
        <v>27</v>
      </c>
      <c r="N66">
        <v>81.247299999999996</v>
      </c>
      <c r="O66">
        <v>66.132728999999998</v>
      </c>
      <c r="P66">
        <v>120.78230000000001</v>
      </c>
      <c r="Q66">
        <v>11.317453</v>
      </c>
      <c r="R66">
        <v>22.783003000000001</v>
      </c>
      <c r="S66">
        <v>14.222162000000001</v>
      </c>
      <c r="T66">
        <v>0</v>
      </c>
      <c r="U66">
        <v>348.97500000000002</v>
      </c>
      <c r="V66">
        <v>6.36</v>
      </c>
      <c r="W66">
        <v>19.396599999999999</v>
      </c>
      <c r="X66">
        <v>74.339100000000002</v>
      </c>
      <c r="Y66">
        <v>0</v>
      </c>
      <c r="Z66">
        <v>13.1076</v>
      </c>
      <c r="AA66">
        <v>42.14808</v>
      </c>
      <c r="AB66">
        <v>39.510120000000001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39.195599999999999</v>
      </c>
      <c r="AH66">
        <v>116.9545</v>
      </c>
      <c r="AI66">
        <v>14.003</v>
      </c>
      <c r="AJ66">
        <v>0</v>
      </c>
      <c r="AK66">
        <v>49.871699999999997</v>
      </c>
      <c r="AL66">
        <v>58.1</v>
      </c>
      <c r="AM66">
        <v>0</v>
      </c>
      <c r="AN66">
        <v>0.84172000000000002</v>
      </c>
      <c r="AO66">
        <v>18.521999999999998</v>
      </c>
      <c r="AP66">
        <v>9.4794</v>
      </c>
      <c r="AQ66">
        <v>62.244</v>
      </c>
      <c r="AR66">
        <v>15.456</v>
      </c>
      <c r="AS66">
        <v>12.1068</v>
      </c>
      <c r="AT66">
        <v>9.3935999999999993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70.36</v>
      </c>
      <c r="BA66">
        <f t="shared" si="1"/>
        <v>2146.8317409999995</v>
      </c>
      <c r="BB66">
        <v>63</v>
      </c>
      <c r="BD66">
        <v>21.82</v>
      </c>
      <c r="BE66">
        <v>3.58</v>
      </c>
      <c r="BF66">
        <v>0.79</v>
      </c>
      <c r="BG66">
        <v>1.98</v>
      </c>
      <c r="BH66">
        <v>5.26</v>
      </c>
      <c r="BI66">
        <v>6.79</v>
      </c>
      <c r="BJ66">
        <v>2.81</v>
      </c>
      <c r="BK66">
        <v>2.56</v>
      </c>
      <c r="BL66">
        <v>0.81</v>
      </c>
      <c r="BM66">
        <v>0</v>
      </c>
      <c r="BN66">
        <v>0.5</v>
      </c>
      <c r="BO66">
        <v>14.1</v>
      </c>
      <c r="BP66">
        <v>3.73</v>
      </c>
      <c r="BQ66">
        <v>4.41</v>
      </c>
      <c r="BR66">
        <v>1.02</v>
      </c>
      <c r="BS66">
        <v>0.2</v>
      </c>
      <c r="BT66">
        <v>0</v>
      </c>
      <c r="BU66">
        <v>0</v>
      </c>
      <c r="BV66">
        <v>0</v>
      </c>
      <c r="BW66">
        <f t="shared" si="2"/>
        <v>70.36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118.226308</v>
      </c>
      <c r="L67">
        <v>484.45</v>
      </c>
      <c r="M67">
        <v>27</v>
      </c>
      <c r="N67">
        <v>81.247299999999996</v>
      </c>
      <c r="O67">
        <v>66.132728999999998</v>
      </c>
      <c r="P67">
        <v>120.78230000000001</v>
      </c>
      <c r="Q67">
        <v>11.311703</v>
      </c>
      <c r="R67">
        <v>22.761856999999999</v>
      </c>
      <c r="S67">
        <v>14.218965000000001</v>
      </c>
      <c r="T67">
        <v>0</v>
      </c>
      <c r="U67">
        <v>348.97500000000002</v>
      </c>
      <c r="V67">
        <v>6.36</v>
      </c>
      <c r="W67">
        <v>19.396599999999999</v>
      </c>
      <c r="X67">
        <v>74.339100000000002</v>
      </c>
      <c r="Y67">
        <v>0</v>
      </c>
      <c r="Z67">
        <v>13.1076</v>
      </c>
      <c r="AA67">
        <v>42.14808</v>
      </c>
      <c r="AB67">
        <v>39.510120000000001</v>
      </c>
      <c r="AC67">
        <v>19.35568</v>
      </c>
      <c r="AD67">
        <v>36.591700000000003</v>
      </c>
      <c r="AE67">
        <v>49.436556000000003</v>
      </c>
      <c r="AF67">
        <v>18.734000000000002</v>
      </c>
      <c r="AG67">
        <v>39.195599999999999</v>
      </c>
      <c r="AH67">
        <v>116.9545</v>
      </c>
      <c r="AI67">
        <v>14.003</v>
      </c>
      <c r="AJ67">
        <v>0</v>
      </c>
      <c r="AK67">
        <v>50.379300000000001</v>
      </c>
      <c r="AL67">
        <v>58.1</v>
      </c>
      <c r="AM67">
        <v>0</v>
      </c>
      <c r="AN67">
        <v>0.84172000000000002</v>
      </c>
      <c r="AO67">
        <v>18.521999999999998</v>
      </c>
      <c r="AP67">
        <v>9.4794</v>
      </c>
      <c r="AQ67">
        <v>62.244</v>
      </c>
      <c r="AR67">
        <v>15.456</v>
      </c>
      <c r="AS67">
        <v>15.87336</v>
      </c>
      <c r="AT67">
        <v>9.3935999999999993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70.36</v>
      </c>
      <c r="BA67">
        <f t="shared" si="1"/>
        <v>2094.8880779999995</v>
      </c>
      <c r="BB67">
        <v>64</v>
      </c>
      <c r="BD67">
        <v>21.82</v>
      </c>
      <c r="BE67">
        <v>3.58</v>
      </c>
      <c r="BF67">
        <v>0.79</v>
      </c>
      <c r="BG67">
        <v>1.98</v>
      </c>
      <c r="BH67">
        <v>5.26</v>
      </c>
      <c r="BI67">
        <v>6.79</v>
      </c>
      <c r="BJ67">
        <v>2.81</v>
      </c>
      <c r="BK67">
        <v>2.56</v>
      </c>
      <c r="BL67">
        <v>0.81</v>
      </c>
      <c r="BM67">
        <v>0</v>
      </c>
      <c r="BN67">
        <v>0.5</v>
      </c>
      <c r="BO67">
        <v>14.1</v>
      </c>
      <c r="BP67">
        <v>3.73</v>
      </c>
      <c r="BQ67">
        <v>4.41</v>
      </c>
      <c r="BR67">
        <v>1.02</v>
      </c>
      <c r="BS67">
        <v>0.2</v>
      </c>
      <c r="BT67">
        <v>0</v>
      </c>
      <c r="BU67">
        <v>0</v>
      </c>
      <c r="BV67">
        <v>0</v>
      </c>
      <c r="BW67">
        <f t="shared" si="2"/>
        <v>70.36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118.216347</v>
      </c>
      <c r="L68">
        <v>484.45</v>
      </c>
      <c r="M68">
        <v>30</v>
      </c>
      <c r="N68">
        <v>81.247299999999996</v>
      </c>
      <c r="O68">
        <v>66.132728999999998</v>
      </c>
      <c r="P68">
        <v>120.78230000000001</v>
      </c>
      <c r="Q68">
        <v>11.311703</v>
      </c>
      <c r="R68">
        <v>22.761856999999999</v>
      </c>
      <c r="S68">
        <v>14.218965000000001</v>
      </c>
      <c r="T68">
        <v>0</v>
      </c>
      <c r="U68">
        <v>348.97500000000002</v>
      </c>
      <c r="V68">
        <v>6.36</v>
      </c>
      <c r="W68">
        <v>19.396599999999999</v>
      </c>
      <c r="X68">
        <v>74.339100000000002</v>
      </c>
      <c r="Y68">
        <v>0</v>
      </c>
      <c r="Z68">
        <v>13.1076</v>
      </c>
      <c r="AA68">
        <v>42.14808</v>
      </c>
      <c r="AB68">
        <v>39.510120000000001</v>
      </c>
      <c r="AC68">
        <v>19.35568</v>
      </c>
      <c r="AD68">
        <v>36.591700000000003</v>
      </c>
      <c r="AE68">
        <v>49.436556000000003</v>
      </c>
      <c r="AF68">
        <v>18.734000000000002</v>
      </c>
      <c r="AG68">
        <v>39.195599999999999</v>
      </c>
      <c r="AH68">
        <v>116.9545</v>
      </c>
      <c r="AI68">
        <v>14.003</v>
      </c>
      <c r="AJ68">
        <v>0</v>
      </c>
      <c r="AK68">
        <v>50.379300000000001</v>
      </c>
      <c r="AL68">
        <v>58.1</v>
      </c>
      <c r="AM68">
        <v>0</v>
      </c>
      <c r="AN68">
        <v>0.84172000000000002</v>
      </c>
      <c r="AO68">
        <v>18.521999999999998</v>
      </c>
      <c r="AP68">
        <v>9.4794</v>
      </c>
      <c r="AQ68">
        <v>62.244</v>
      </c>
      <c r="AR68">
        <v>15.456</v>
      </c>
      <c r="AS68">
        <v>15.87336</v>
      </c>
      <c r="AT68">
        <v>9.3935999999999993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70.36</v>
      </c>
      <c r="BA68">
        <f t="shared" ref="BA68:BA99" si="4">SUM(B68:AZ68)</f>
        <v>2097.8781169999993</v>
      </c>
      <c r="BB68">
        <v>65</v>
      </c>
      <c r="BD68">
        <v>21.82</v>
      </c>
      <c r="BE68">
        <v>3.58</v>
      </c>
      <c r="BF68">
        <v>0.79</v>
      </c>
      <c r="BG68">
        <v>1.98</v>
      </c>
      <c r="BH68">
        <v>5.26</v>
      </c>
      <c r="BI68">
        <v>6.79</v>
      </c>
      <c r="BJ68">
        <v>2.81</v>
      </c>
      <c r="BK68">
        <v>2.56</v>
      </c>
      <c r="BL68">
        <v>0.81</v>
      </c>
      <c r="BM68">
        <v>0</v>
      </c>
      <c r="BN68">
        <v>0.5</v>
      </c>
      <c r="BO68">
        <v>14.1</v>
      </c>
      <c r="BP68">
        <v>3.73</v>
      </c>
      <c r="BQ68">
        <v>4.41</v>
      </c>
      <c r="BR68">
        <v>1.02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70.36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118.222292</v>
      </c>
      <c r="L69">
        <v>484.45</v>
      </c>
      <c r="M69">
        <v>35</v>
      </c>
      <c r="N69">
        <v>81.247299999999996</v>
      </c>
      <c r="O69">
        <v>65.383200000000002</v>
      </c>
      <c r="P69">
        <v>120.78230000000001</v>
      </c>
      <c r="Q69">
        <v>11.282978999999999</v>
      </c>
      <c r="R69">
        <v>22.761856999999999</v>
      </c>
      <c r="S69">
        <v>14.218965000000001</v>
      </c>
      <c r="T69">
        <v>0</v>
      </c>
      <c r="U69">
        <v>348.97500000000002</v>
      </c>
      <c r="V69">
        <v>6.36</v>
      </c>
      <c r="W69">
        <v>19.396599999999999</v>
      </c>
      <c r="X69">
        <v>74.339100000000002</v>
      </c>
      <c r="Y69">
        <v>0</v>
      </c>
      <c r="Z69">
        <v>6.5537999999999998</v>
      </c>
      <c r="AA69">
        <v>42.14808</v>
      </c>
      <c r="AB69">
        <v>39.510120000000001</v>
      </c>
      <c r="AC69">
        <v>19.35568</v>
      </c>
      <c r="AD69">
        <v>36.591700000000003</v>
      </c>
      <c r="AE69">
        <v>49.436556000000003</v>
      </c>
      <c r="AF69">
        <v>28.594000000000001</v>
      </c>
      <c r="AG69">
        <v>39.195599999999999</v>
      </c>
      <c r="AH69">
        <v>140.34540000000001</v>
      </c>
      <c r="AI69">
        <v>14.003</v>
      </c>
      <c r="AJ69">
        <v>0</v>
      </c>
      <c r="AK69">
        <v>50.76</v>
      </c>
      <c r="AL69">
        <v>58.1</v>
      </c>
      <c r="AM69">
        <v>0</v>
      </c>
      <c r="AN69">
        <v>0.84172000000000002</v>
      </c>
      <c r="AO69">
        <v>18.521999999999998</v>
      </c>
      <c r="AP69">
        <v>9.4794</v>
      </c>
      <c r="AQ69">
        <v>62.244</v>
      </c>
      <c r="AR69">
        <v>15.456</v>
      </c>
      <c r="AS69">
        <v>15.87336</v>
      </c>
      <c r="AT69">
        <v>9.3935999999999993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70.36</v>
      </c>
      <c r="BA69">
        <f t="shared" si="4"/>
        <v>2129.1836089999988</v>
      </c>
      <c r="BB69">
        <v>66</v>
      </c>
      <c r="BD69">
        <v>21.82</v>
      </c>
      <c r="BE69">
        <v>3.58</v>
      </c>
      <c r="BF69">
        <v>0.79</v>
      </c>
      <c r="BG69">
        <v>1.98</v>
      </c>
      <c r="BH69">
        <v>5.26</v>
      </c>
      <c r="BI69">
        <v>6.79</v>
      </c>
      <c r="BJ69">
        <v>2.81</v>
      </c>
      <c r="BK69">
        <v>2.56</v>
      </c>
      <c r="BL69">
        <v>0.81</v>
      </c>
      <c r="BM69">
        <v>0</v>
      </c>
      <c r="BN69">
        <v>0.5</v>
      </c>
      <c r="BO69">
        <v>14.1</v>
      </c>
      <c r="BP69">
        <v>3.73</v>
      </c>
      <c r="BQ69">
        <v>4.41</v>
      </c>
      <c r="BR69">
        <v>1.02</v>
      </c>
      <c r="BS69">
        <v>0.2</v>
      </c>
      <c r="BT69">
        <v>0</v>
      </c>
      <c r="BU69">
        <v>0</v>
      </c>
      <c r="BV69">
        <v>0</v>
      </c>
      <c r="BW69">
        <f t="shared" si="5"/>
        <v>70.36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118.21397399999999</v>
      </c>
      <c r="L70">
        <v>484.45</v>
      </c>
      <c r="M70">
        <v>40</v>
      </c>
      <c r="N70">
        <v>81.247299999999996</v>
      </c>
      <c r="O70">
        <v>65.383200000000002</v>
      </c>
      <c r="P70">
        <v>120.78230000000001</v>
      </c>
      <c r="Q70">
        <v>11.282978999999999</v>
      </c>
      <c r="R70">
        <v>22.761856999999999</v>
      </c>
      <c r="S70">
        <v>14.218965000000001</v>
      </c>
      <c r="T70">
        <v>0</v>
      </c>
      <c r="U70">
        <v>348.97500000000002</v>
      </c>
      <c r="V70">
        <v>6.36</v>
      </c>
      <c r="W70">
        <v>19.396599999999999</v>
      </c>
      <c r="X70">
        <v>74.339100000000002</v>
      </c>
      <c r="Y70">
        <v>0</v>
      </c>
      <c r="Z70">
        <v>6.5537999999999998</v>
      </c>
      <c r="AA70">
        <v>42.14808</v>
      </c>
      <c r="AB70">
        <v>39.510120000000001</v>
      </c>
      <c r="AC70">
        <v>19.35568</v>
      </c>
      <c r="AD70">
        <v>36.591700000000003</v>
      </c>
      <c r="AE70">
        <v>49.436556000000003</v>
      </c>
      <c r="AF70">
        <v>28.594000000000001</v>
      </c>
      <c r="AG70">
        <v>39.195599999999999</v>
      </c>
      <c r="AH70">
        <v>140.34540000000001</v>
      </c>
      <c r="AI70">
        <v>14.003</v>
      </c>
      <c r="AJ70">
        <v>0</v>
      </c>
      <c r="AK70">
        <v>50.76</v>
      </c>
      <c r="AL70">
        <v>58.1</v>
      </c>
      <c r="AM70">
        <v>0</v>
      </c>
      <c r="AN70">
        <v>0.84172000000000002</v>
      </c>
      <c r="AO70">
        <v>18.521999999999998</v>
      </c>
      <c r="AP70">
        <v>9.4794</v>
      </c>
      <c r="AQ70">
        <v>62.244</v>
      </c>
      <c r="AR70">
        <v>15.456</v>
      </c>
      <c r="AS70">
        <v>15.87336</v>
      </c>
      <c r="AT70">
        <v>9.3935999999999993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70.36</v>
      </c>
      <c r="BA70">
        <f t="shared" si="4"/>
        <v>2134.1752909999987</v>
      </c>
      <c r="BB70">
        <v>67</v>
      </c>
      <c r="BD70">
        <v>21.82</v>
      </c>
      <c r="BE70">
        <v>3.58</v>
      </c>
      <c r="BF70">
        <v>0.79</v>
      </c>
      <c r="BG70">
        <v>1.98</v>
      </c>
      <c r="BH70">
        <v>5.26</v>
      </c>
      <c r="BI70">
        <v>6.79</v>
      </c>
      <c r="BJ70">
        <v>2.81</v>
      </c>
      <c r="BK70">
        <v>2.56</v>
      </c>
      <c r="BL70">
        <v>0.81</v>
      </c>
      <c r="BM70">
        <v>0</v>
      </c>
      <c r="BN70">
        <v>0.5</v>
      </c>
      <c r="BO70">
        <v>14.1</v>
      </c>
      <c r="BP70">
        <v>3.73</v>
      </c>
      <c r="BQ70">
        <v>4.41</v>
      </c>
      <c r="BR70">
        <v>1.02</v>
      </c>
      <c r="BS70">
        <v>0.2</v>
      </c>
      <c r="BT70">
        <v>0</v>
      </c>
      <c r="BU70">
        <v>0</v>
      </c>
      <c r="BV70">
        <v>0</v>
      </c>
      <c r="BW70">
        <f t="shared" si="5"/>
        <v>70.36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118.20245199999999</v>
      </c>
      <c r="L71">
        <v>484.45</v>
      </c>
      <c r="M71">
        <v>26.351600000000001</v>
      </c>
      <c r="N71">
        <v>80.747299999999996</v>
      </c>
      <c r="O71">
        <v>64.983199999999997</v>
      </c>
      <c r="P71">
        <v>120.4823</v>
      </c>
      <c r="Q71">
        <v>11.760819</v>
      </c>
      <c r="R71">
        <v>23.055240999999999</v>
      </c>
      <c r="S71">
        <v>14.361179999999999</v>
      </c>
      <c r="T71">
        <v>0</v>
      </c>
      <c r="U71">
        <v>348.97500000000002</v>
      </c>
      <c r="V71">
        <v>6.36</v>
      </c>
      <c r="W71">
        <v>19.236599999999999</v>
      </c>
      <c r="X71">
        <v>73.859099999999998</v>
      </c>
      <c r="Y71">
        <v>0</v>
      </c>
      <c r="Z71">
        <v>6.5537999999999998</v>
      </c>
      <c r="AA71">
        <v>42.14808</v>
      </c>
      <c r="AB71">
        <v>39.510120000000001</v>
      </c>
      <c r="AC71">
        <v>19.35568</v>
      </c>
      <c r="AD71">
        <v>36.591700000000003</v>
      </c>
      <c r="AE71">
        <v>49.436556000000003</v>
      </c>
      <c r="AF71">
        <v>28.594000000000001</v>
      </c>
      <c r="AG71">
        <v>39.195599999999999</v>
      </c>
      <c r="AH71">
        <v>140.34540000000001</v>
      </c>
      <c r="AI71">
        <v>14.003</v>
      </c>
      <c r="AJ71">
        <v>0</v>
      </c>
      <c r="AK71">
        <v>50.76</v>
      </c>
      <c r="AL71">
        <v>58.1</v>
      </c>
      <c r="AM71">
        <v>0</v>
      </c>
      <c r="AN71">
        <v>0.84172000000000002</v>
      </c>
      <c r="AO71">
        <v>23.52</v>
      </c>
      <c r="AP71">
        <v>9.4794</v>
      </c>
      <c r="AQ71">
        <v>62.244</v>
      </c>
      <c r="AR71">
        <v>52.991999999999997</v>
      </c>
      <c r="AS71">
        <v>15.87336</v>
      </c>
      <c r="AT71">
        <v>9.3935999999999993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70.36</v>
      </c>
      <c r="BA71">
        <f t="shared" si="4"/>
        <v>2162.1228079999992</v>
      </c>
      <c r="BB71">
        <v>68</v>
      </c>
      <c r="BD71">
        <v>21.82</v>
      </c>
      <c r="BE71">
        <v>3.58</v>
      </c>
      <c r="BF71">
        <v>0.79</v>
      </c>
      <c r="BG71">
        <v>1.98</v>
      </c>
      <c r="BH71">
        <v>5.26</v>
      </c>
      <c r="BI71">
        <v>6.79</v>
      </c>
      <c r="BJ71">
        <v>2.81</v>
      </c>
      <c r="BK71">
        <v>2.56</v>
      </c>
      <c r="BL71">
        <v>0.81</v>
      </c>
      <c r="BM71">
        <v>0</v>
      </c>
      <c r="BN71">
        <v>0.5</v>
      </c>
      <c r="BO71">
        <v>14.1</v>
      </c>
      <c r="BP71">
        <v>3.73</v>
      </c>
      <c r="BQ71">
        <v>4.41</v>
      </c>
      <c r="BR71">
        <v>1.02</v>
      </c>
      <c r="BS71">
        <v>0.2</v>
      </c>
      <c r="BT71">
        <v>0</v>
      </c>
      <c r="BU71">
        <v>0</v>
      </c>
      <c r="BV71">
        <v>0</v>
      </c>
      <c r="BW71">
        <f t="shared" si="5"/>
        <v>70.36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118.191042</v>
      </c>
      <c r="L72">
        <v>504.45</v>
      </c>
      <c r="M72">
        <v>28.192399999999999</v>
      </c>
      <c r="N72">
        <v>80.747299999999996</v>
      </c>
      <c r="O72">
        <v>64.983199999999997</v>
      </c>
      <c r="P72">
        <v>120.4823</v>
      </c>
      <c r="Q72">
        <v>11.760819</v>
      </c>
      <c r="R72">
        <v>23.055240999999999</v>
      </c>
      <c r="S72">
        <v>14.361179999999999</v>
      </c>
      <c r="T72">
        <v>0</v>
      </c>
      <c r="U72">
        <v>348.97500000000002</v>
      </c>
      <c r="V72">
        <v>6.36</v>
      </c>
      <c r="W72">
        <v>19.236599999999999</v>
      </c>
      <c r="X72">
        <v>73.859099999999998</v>
      </c>
      <c r="Y72">
        <v>0</v>
      </c>
      <c r="Z72">
        <v>6.5537999999999998</v>
      </c>
      <c r="AA72">
        <v>42.14808</v>
      </c>
      <c r="AB72">
        <v>39.510120000000001</v>
      </c>
      <c r="AC72">
        <v>19.35568</v>
      </c>
      <c r="AD72">
        <v>36.591700000000003</v>
      </c>
      <c r="AE72">
        <v>49.436556000000003</v>
      </c>
      <c r="AF72">
        <v>28.594000000000001</v>
      </c>
      <c r="AG72">
        <v>39.195599999999999</v>
      </c>
      <c r="AH72">
        <v>140.34540000000001</v>
      </c>
      <c r="AI72">
        <v>14.003</v>
      </c>
      <c r="AJ72">
        <v>0</v>
      </c>
      <c r="AK72">
        <v>50.76</v>
      </c>
      <c r="AL72">
        <v>58.1</v>
      </c>
      <c r="AM72">
        <v>0</v>
      </c>
      <c r="AN72">
        <v>0.84172000000000002</v>
      </c>
      <c r="AO72">
        <v>23.52</v>
      </c>
      <c r="AP72">
        <v>9.4794</v>
      </c>
      <c r="AQ72">
        <v>62.244</v>
      </c>
      <c r="AR72">
        <v>52.991999999999997</v>
      </c>
      <c r="AS72">
        <v>15.87336</v>
      </c>
      <c r="AT72">
        <v>9.3935999999999993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70.36</v>
      </c>
      <c r="BA72">
        <f t="shared" si="4"/>
        <v>2183.952197999999</v>
      </c>
      <c r="BB72">
        <v>69</v>
      </c>
      <c r="BD72">
        <v>21.82</v>
      </c>
      <c r="BE72">
        <v>3.58</v>
      </c>
      <c r="BF72">
        <v>0.79</v>
      </c>
      <c r="BG72">
        <v>1.98</v>
      </c>
      <c r="BH72">
        <v>5.26</v>
      </c>
      <c r="BI72">
        <v>6.79</v>
      </c>
      <c r="BJ72">
        <v>2.81</v>
      </c>
      <c r="BK72">
        <v>2.56</v>
      </c>
      <c r="BL72">
        <v>0.81</v>
      </c>
      <c r="BM72">
        <v>0</v>
      </c>
      <c r="BN72">
        <v>0.5</v>
      </c>
      <c r="BO72">
        <v>14.1</v>
      </c>
      <c r="BP72">
        <v>3.73</v>
      </c>
      <c r="BQ72">
        <v>4.41</v>
      </c>
      <c r="BR72">
        <v>1.02</v>
      </c>
      <c r="BS72">
        <v>0.2</v>
      </c>
      <c r="BT72">
        <v>0</v>
      </c>
      <c r="BU72">
        <v>0</v>
      </c>
      <c r="BV72">
        <v>0</v>
      </c>
      <c r="BW72">
        <f t="shared" si="5"/>
        <v>70.36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118.14326800000001</v>
      </c>
      <c r="L73">
        <v>529.45000000000005</v>
      </c>
      <c r="M73">
        <v>43.137633000000001</v>
      </c>
      <c r="N73">
        <v>118.125</v>
      </c>
      <c r="O73">
        <v>123.66562500000001</v>
      </c>
      <c r="P73">
        <v>139.31</v>
      </c>
      <c r="Q73">
        <v>10.612043999999999</v>
      </c>
      <c r="R73">
        <v>22.443239999999999</v>
      </c>
      <c r="S73">
        <v>13.886773</v>
      </c>
      <c r="T73">
        <v>0</v>
      </c>
      <c r="U73">
        <v>348.97500000000002</v>
      </c>
      <c r="V73">
        <v>11.625400000000001</v>
      </c>
      <c r="W73">
        <v>24.1858</v>
      </c>
      <c r="X73">
        <v>96.749200000000002</v>
      </c>
      <c r="Y73">
        <v>0</v>
      </c>
      <c r="Z73">
        <v>1.1000000000000001</v>
      </c>
      <c r="AA73">
        <v>42.14808</v>
      </c>
      <c r="AB73">
        <v>13.0634</v>
      </c>
      <c r="AC73">
        <v>9.6778399999999998</v>
      </c>
      <c r="AD73">
        <v>36.591700000000003</v>
      </c>
      <c r="AE73">
        <v>49.436556000000003</v>
      </c>
      <c r="AF73">
        <v>28.594000000000001</v>
      </c>
      <c r="AG73">
        <v>39.195599999999999</v>
      </c>
      <c r="AH73">
        <v>140.34540000000001</v>
      </c>
      <c r="AI73">
        <v>3.1825000000000001</v>
      </c>
      <c r="AJ73">
        <v>0</v>
      </c>
      <c r="AK73">
        <v>50.76</v>
      </c>
      <c r="AL73">
        <v>58.1</v>
      </c>
      <c r="AM73">
        <v>0</v>
      </c>
      <c r="AN73">
        <v>0.84172000000000002</v>
      </c>
      <c r="AO73">
        <v>23.52</v>
      </c>
      <c r="AP73">
        <v>9.4794</v>
      </c>
      <c r="AQ73">
        <v>62.244</v>
      </c>
      <c r="AR73">
        <v>16.559999999999999</v>
      </c>
      <c r="AS73">
        <v>15.87336</v>
      </c>
      <c r="AT73">
        <v>9.3935999999999993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70.36</v>
      </c>
      <c r="BA73">
        <f t="shared" si="4"/>
        <v>2280.7761390000001</v>
      </c>
      <c r="BB73">
        <v>70</v>
      </c>
      <c r="BD73">
        <v>21.82</v>
      </c>
      <c r="BE73">
        <v>3.58</v>
      </c>
      <c r="BF73">
        <v>0.79</v>
      </c>
      <c r="BG73">
        <v>1.98</v>
      </c>
      <c r="BH73">
        <v>5.26</v>
      </c>
      <c r="BI73">
        <v>6.79</v>
      </c>
      <c r="BJ73">
        <v>2.81</v>
      </c>
      <c r="BK73">
        <v>2.56</v>
      </c>
      <c r="BL73">
        <v>0.81</v>
      </c>
      <c r="BM73">
        <v>0</v>
      </c>
      <c r="BN73">
        <v>0.5</v>
      </c>
      <c r="BO73">
        <v>14.1</v>
      </c>
      <c r="BP73">
        <v>3.73</v>
      </c>
      <c r="BQ73">
        <v>4.41</v>
      </c>
      <c r="BR73">
        <v>1.02</v>
      </c>
      <c r="BS73">
        <v>0.2</v>
      </c>
      <c r="BT73">
        <v>0</v>
      </c>
      <c r="BU73">
        <v>0</v>
      </c>
      <c r="BV73">
        <v>0</v>
      </c>
      <c r="BW73">
        <f t="shared" si="5"/>
        <v>70.36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118.12988199999999</v>
      </c>
      <c r="L74">
        <v>529.45000000000005</v>
      </c>
      <c r="M74">
        <v>46</v>
      </c>
      <c r="N74">
        <v>118.125</v>
      </c>
      <c r="O74">
        <v>123.66562500000001</v>
      </c>
      <c r="P74">
        <v>139.31</v>
      </c>
      <c r="Q74">
        <v>10.612043999999999</v>
      </c>
      <c r="R74">
        <v>22.443239999999999</v>
      </c>
      <c r="S74">
        <v>13.886773</v>
      </c>
      <c r="T74">
        <v>0</v>
      </c>
      <c r="U74">
        <v>348.97500000000002</v>
      </c>
      <c r="V74">
        <v>11.625400000000001</v>
      </c>
      <c r="W74">
        <v>24.1858</v>
      </c>
      <c r="X74">
        <v>96.749200000000002</v>
      </c>
      <c r="Y74">
        <v>0</v>
      </c>
      <c r="Z74">
        <v>1.1000000000000001</v>
      </c>
      <c r="AA74">
        <v>42.14808</v>
      </c>
      <c r="AB74">
        <v>13.0634</v>
      </c>
      <c r="AC74">
        <v>9.6778399999999998</v>
      </c>
      <c r="AD74">
        <v>36.591700000000003</v>
      </c>
      <c r="AE74">
        <v>49.436556000000003</v>
      </c>
      <c r="AF74">
        <v>28.594000000000001</v>
      </c>
      <c r="AG74">
        <v>39.195599999999999</v>
      </c>
      <c r="AH74">
        <v>140.34540000000001</v>
      </c>
      <c r="AI74">
        <v>3.1825000000000001</v>
      </c>
      <c r="AJ74">
        <v>0</v>
      </c>
      <c r="AK74">
        <v>50.76</v>
      </c>
      <c r="AL74">
        <v>58.1</v>
      </c>
      <c r="AM74">
        <v>5.1986999999999997</v>
      </c>
      <c r="AN74">
        <v>0.84172000000000002</v>
      </c>
      <c r="AO74">
        <v>23.52</v>
      </c>
      <c r="AP74">
        <v>9.4794</v>
      </c>
      <c r="AQ74">
        <v>62.244</v>
      </c>
      <c r="AR74">
        <v>16.559999999999999</v>
      </c>
      <c r="AS74">
        <v>15.87336</v>
      </c>
      <c r="AT74">
        <v>9.3935999999999993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70.36</v>
      </c>
      <c r="BA74">
        <f t="shared" si="4"/>
        <v>2288.8238200000001</v>
      </c>
      <c r="BB74">
        <v>71</v>
      </c>
      <c r="BD74">
        <v>21.82</v>
      </c>
      <c r="BE74">
        <v>3.58</v>
      </c>
      <c r="BF74">
        <v>0.79</v>
      </c>
      <c r="BG74">
        <v>1.98</v>
      </c>
      <c r="BH74">
        <v>5.26</v>
      </c>
      <c r="BI74">
        <v>6.79</v>
      </c>
      <c r="BJ74">
        <v>2.81</v>
      </c>
      <c r="BK74">
        <v>2.56</v>
      </c>
      <c r="BL74">
        <v>0.81</v>
      </c>
      <c r="BM74">
        <v>0</v>
      </c>
      <c r="BN74">
        <v>0.5</v>
      </c>
      <c r="BO74">
        <v>14.1</v>
      </c>
      <c r="BP74">
        <v>3.73</v>
      </c>
      <c r="BQ74">
        <v>4.41</v>
      </c>
      <c r="BR74">
        <v>1.02</v>
      </c>
      <c r="BS74">
        <v>0.2</v>
      </c>
      <c r="BT74">
        <v>0</v>
      </c>
      <c r="BU74">
        <v>0</v>
      </c>
      <c r="BV74">
        <v>0</v>
      </c>
      <c r="BW74">
        <f t="shared" si="5"/>
        <v>70.36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116.121251</v>
      </c>
      <c r="L75">
        <v>549.73800000000006</v>
      </c>
      <c r="M75">
        <v>46</v>
      </c>
      <c r="N75">
        <v>118.125</v>
      </c>
      <c r="O75">
        <v>123.66562500000001</v>
      </c>
      <c r="P75">
        <v>139.31</v>
      </c>
      <c r="Q75">
        <v>10.569181</v>
      </c>
      <c r="R75">
        <v>20.984946999999998</v>
      </c>
      <c r="S75">
        <v>13.000486</v>
      </c>
      <c r="T75">
        <v>0</v>
      </c>
      <c r="U75">
        <v>348.97500000000002</v>
      </c>
      <c r="V75">
        <v>20.73</v>
      </c>
      <c r="W75">
        <v>24.1858</v>
      </c>
      <c r="X75">
        <v>126.548084</v>
      </c>
      <c r="Y75">
        <v>0</v>
      </c>
      <c r="Z75">
        <v>1.1000000000000001</v>
      </c>
      <c r="AA75">
        <v>42.14808</v>
      </c>
      <c r="AB75">
        <v>13.0634</v>
      </c>
      <c r="AC75">
        <v>9.6778399999999998</v>
      </c>
      <c r="AD75">
        <v>36.591700000000003</v>
      </c>
      <c r="AE75">
        <v>49.436556000000003</v>
      </c>
      <c r="AF75">
        <v>28.594000000000001</v>
      </c>
      <c r="AG75">
        <v>39.195599999999999</v>
      </c>
      <c r="AH75">
        <v>140.34540000000001</v>
      </c>
      <c r="AI75">
        <v>3.1825000000000001</v>
      </c>
      <c r="AJ75">
        <v>0</v>
      </c>
      <c r="AK75">
        <v>50.76</v>
      </c>
      <c r="AL75">
        <v>69.72</v>
      </c>
      <c r="AM75">
        <v>8.6645000000000003</v>
      </c>
      <c r="AN75">
        <v>0.84172000000000002</v>
      </c>
      <c r="AO75">
        <v>23.52</v>
      </c>
      <c r="AP75">
        <v>9.4794</v>
      </c>
      <c r="AQ75">
        <v>62.244</v>
      </c>
      <c r="AR75">
        <v>16.559999999999999</v>
      </c>
      <c r="AS75">
        <v>15.87336</v>
      </c>
      <c r="AT75">
        <v>9.3935999999999993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70.12</v>
      </c>
      <c r="BA75">
        <f t="shared" si="4"/>
        <v>2358.4650299999994</v>
      </c>
      <c r="BB75">
        <v>72</v>
      </c>
      <c r="BD75">
        <v>21.78</v>
      </c>
      <c r="BE75">
        <v>3.58</v>
      </c>
      <c r="BF75">
        <v>0.79</v>
      </c>
      <c r="BG75">
        <v>1.92</v>
      </c>
      <c r="BH75">
        <v>5.26</v>
      </c>
      <c r="BI75">
        <v>6.79</v>
      </c>
      <c r="BJ75">
        <v>2.81</v>
      </c>
      <c r="BK75">
        <v>2.56</v>
      </c>
      <c r="BL75">
        <v>0.81</v>
      </c>
      <c r="BM75">
        <v>0</v>
      </c>
      <c r="BN75">
        <v>0.49</v>
      </c>
      <c r="BO75">
        <v>14.1</v>
      </c>
      <c r="BP75">
        <v>3.73</v>
      </c>
      <c r="BQ75">
        <v>4.28</v>
      </c>
      <c r="BR75">
        <v>1.02</v>
      </c>
      <c r="BS75">
        <v>0.2</v>
      </c>
      <c r="BT75">
        <v>0</v>
      </c>
      <c r="BU75">
        <v>0</v>
      </c>
      <c r="BV75">
        <v>0</v>
      </c>
      <c r="BW75">
        <f t="shared" si="5"/>
        <v>70.12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116.096917</v>
      </c>
      <c r="L76">
        <v>549.73800000000006</v>
      </c>
      <c r="M76">
        <v>46</v>
      </c>
      <c r="N76">
        <v>118.125</v>
      </c>
      <c r="O76">
        <v>123.66562500000001</v>
      </c>
      <c r="P76">
        <v>139.31</v>
      </c>
      <c r="Q76">
        <v>10.493627999999999</v>
      </c>
      <c r="R76">
        <v>20.479704999999999</v>
      </c>
      <c r="S76">
        <v>12.426886</v>
      </c>
      <c r="T76">
        <v>0</v>
      </c>
      <c r="U76">
        <v>348.97500000000002</v>
      </c>
      <c r="V76">
        <v>20.73</v>
      </c>
      <c r="W76">
        <v>24.1858</v>
      </c>
      <c r="X76">
        <v>147.515625</v>
      </c>
      <c r="Y76">
        <v>0</v>
      </c>
      <c r="Z76">
        <v>1.1000000000000001</v>
      </c>
      <c r="AA76">
        <v>42.14808</v>
      </c>
      <c r="AB76">
        <v>13.0634</v>
      </c>
      <c r="AC76">
        <v>9.6778399999999998</v>
      </c>
      <c r="AD76">
        <v>36.591700000000003</v>
      </c>
      <c r="AE76">
        <v>49.436556000000003</v>
      </c>
      <c r="AF76">
        <v>28.594000000000001</v>
      </c>
      <c r="AG76">
        <v>39.195599999999999</v>
      </c>
      <c r="AH76">
        <v>140.34540000000001</v>
      </c>
      <c r="AI76">
        <v>3.1825000000000001</v>
      </c>
      <c r="AJ76">
        <v>0</v>
      </c>
      <c r="AK76">
        <v>50.76</v>
      </c>
      <c r="AL76">
        <v>69.72</v>
      </c>
      <c r="AM76">
        <v>10.5307</v>
      </c>
      <c r="AN76">
        <v>0.84172000000000002</v>
      </c>
      <c r="AO76">
        <v>23.52</v>
      </c>
      <c r="AP76">
        <v>9.4794</v>
      </c>
      <c r="AQ76">
        <v>62.244</v>
      </c>
      <c r="AR76">
        <v>16.559999999999999</v>
      </c>
      <c r="AS76">
        <v>15.87336</v>
      </c>
      <c r="AT76">
        <v>9.3935999999999993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70.12</v>
      </c>
      <c r="BA76">
        <f t="shared" si="4"/>
        <v>2380.1200419999991</v>
      </c>
      <c r="BB76">
        <v>73</v>
      </c>
      <c r="BD76">
        <v>21.78</v>
      </c>
      <c r="BE76">
        <v>3.58</v>
      </c>
      <c r="BF76">
        <v>0.79</v>
      </c>
      <c r="BG76">
        <v>1.92</v>
      </c>
      <c r="BH76">
        <v>5.26</v>
      </c>
      <c r="BI76">
        <v>6.79</v>
      </c>
      <c r="BJ76">
        <v>2.81</v>
      </c>
      <c r="BK76">
        <v>2.56</v>
      </c>
      <c r="BL76">
        <v>0.81</v>
      </c>
      <c r="BM76">
        <v>0</v>
      </c>
      <c r="BN76">
        <v>0.49</v>
      </c>
      <c r="BO76">
        <v>14.1</v>
      </c>
      <c r="BP76">
        <v>3.73</v>
      </c>
      <c r="BQ76">
        <v>4.28</v>
      </c>
      <c r="BR76">
        <v>1.02</v>
      </c>
      <c r="BS76">
        <v>0.2</v>
      </c>
      <c r="BT76">
        <v>0</v>
      </c>
      <c r="BU76">
        <v>0</v>
      </c>
      <c r="BV76">
        <v>0</v>
      </c>
      <c r="BW76">
        <f t="shared" si="5"/>
        <v>70.12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112.5728</v>
      </c>
      <c r="L77">
        <v>549.928</v>
      </c>
      <c r="M77">
        <v>46</v>
      </c>
      <c r="N77">
        <v>118.125</v>
      </c>
      <c r="O77">
        <v>123.66562500000001</v>
      </c>
      <c r="P77">
        <v>139.31</v>
      </c>
      <c r="Q77">
        <v>14.738569999999999</v>
      </c>
      <c r="R77">
        <v>33.564314000000003</v>
      </c>
      <c r="S77">
        <v>19.901568000000001</v>
      </c>
      <c r="T77">
        <v>0</v>
      </c>
      <c r="U77">
        <v>348.97500000000002</v>
      </c>
      <c r="V77">
        <v>20.73</v>
      </c>
      <c r="W77">
        <v>34.799309999999998</v>
      </c>
      <c r="X77">
        <v>147.515625</v>
      </c>
      <c r="Y77">
        <v>0</v>
      </c>
      <c r="Z77">
        <v>6.5537999999999998</v>
      </c>
      <c r="AA77">
        <v>42.14808</v>
      </c>
      <c r="AB77">
        <v>13.0634</v>
      </c>
      <c r="AC77">
        <v>9.6778399999999998</v>
      </c>
      <c r="AD77">
        <v>36.591700000000003</v>
      </c>
      <c r="AE77">
        <v>49.436556000000003</v>
      </c>
      <c r="AF77">
        <v>28.594000000000001</v>
      </c>
      <c r="AG77">
        <v>39.195599999999999</v>
      </c>
      <c r="AH77">
        <v>140.34540000000001</v>
      </c>
      <c r="AI77">
        <v>6.3650000000000002</v>
      </c>
      <c r="AJ77">
        <v>0</v>
      </c>
      <c r="AK77">
        <v>50.76</v>
      </c>
      <c r="AL77">
        <v>83.664000000000001</v>
      </c>
      <c r="AM77">
        <v>10.5307</v>
      </c>
      <c r="AN77">
        <v>0.84172000000000002</v>
      </c>
      <c r="AO77">
        <v>23.52</v>
      </c>
      <c r="AP77">
        <v>9.4794</v>
      </c>
      <c r="AQ77">
        <v>62.244</v>
      </c>
      <c r="AR77">
        <v>16.559999999999999</v>
      </c>
      <c r="AS77">
        <v>15.87336</v>
      </c>
      <c r="AT77">
        <v>9.3935999999999993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70.12</v>
      </c>
      <c r="BA77">
        <f t="shared" si="4"/>
        <v>2434.7839680000002</v>
      </c>
      <c r="BB77">
        <v>74</v>
      </c>
      <c r="BD77">
        <v>21.78</v>
      </c>
      <c r="BE77">
        <v>3.58</v>
      </c>
      <c r="BF77">
        <v>0.79</v>
      </c>
      <c r="BG77">
        <v>1.92</v>
      </c>
      <c r="BH77">
        <v>5.26</v>
      </c>
      <c r="BI77">
        <v>6.79</v>
      </c>
      <c r="BJ77">
        <v>2.81</v>
      </c>
      <c r="BK77">
        <v>2.56</v>
      </c>
      <c r="BL77">
        <v>0.81</v>
      </c>
      <c r="BM77">
        <v>0</v>
      </c>
      <c r="BN77">
        <v>0.49</v>
      </c>
      <c r="BO77">
        <v>14.1</v>
      </c>
      <c r="BP77">
        <v>3.73</v>
      </c>
      <c r="BQ77">
        <v>4.28</v>
      </c>
      <c r="BR77">
        <v>1.02</v>
      </c>
      <c r="BS77">
        <v>0.2</v>
      </c>
      <c r="BT77">
        <v>0</v>
      </c>
      <c r="BU77">
        <v>0</v>
      </c>
      <c r="BV77">
        <v>0</v>
      </c>
      <c r="BW77">
        <f t="shared" si="5"/>
        <v>70.12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112.5728</v>
      </c>
      <c r="L78">
        <v>549.928</v>
      </c>
      <c r="M78">
        <v>46</v>
      </c>
      <c r="N78">
        <v>118.125</v>
      </c>
      <c r="O78">
        <v>123.66562500000001</v>
      </c>
      <c r="P78">
        <v>139.31</v>
      </c>
      <c r="Q78">
        <v>17.5077</v>
      </c>
      <c r="R78">
        <v>34.533000000000001</v>
      </c>
      <c r="S78">
        <v>21.626999999999999</v>
      </c>
      <c r="T78">
        <v>0</v>
      </c>
      <c r="U78">
        <v>348.97500000000002</v>
      </c>
      <c r="V78">
        <v>20.73</v>
      </c>
      <c r="W78">
        <v>34.799309999999998</v>
      </c>
      <c r="X78">
        <v>147.515625</v>
      </c>
      <c r="Y78">
        <v>0</v>
      </c>
      <c r="Z78">
        <v>6.5537999999999998</v>
      </c>
      <c r="AA78">
        <v>42.14808</v>
      </c>
      <c r="AB78">
        <v>26.34008</v>
      </c>
      <c r="AC78">
        <v>19.35568</v>
      </c>
      <c r="AD78">
        <v>36.591700000000003</v>
      </c>
      <c r="AE78">
        <v>49.436556000000003</v>
      </c>
      <c r="AF78">
        <v>28.594000000000001</v>
      </c>
      <c r="AG78">
        <v>39.195599999999999</v>
      </c>
      <c r="AH78">
        <v>140.34540000000001</v>
      </c>
      <c r="AI78">
        <v>6.3650000000000002</v>
      </c>
      <c r="AJ78">
        <v>0</v>
      </c>
      <c r="AK78">
        <v>50.76</v>
      </c>
      <c r="AL78">
        <v>83.664000000000001</v>
      </c>
      <c r="AM78">
        <v>10.5307</v>
      </c>
      <c r="AN78">
        <v>0.84172000000000002</v>
      </c>
      <c r="AO78">
        <v>23.52</v>
      </c>
      <c r="AP78">
        <v>9.4794</v>
      </c>
      <c r="AQ78">
        <v>62.244</v>
      </c>
      <c r="AR78">
        <v>16.559999999999999</v>
      </c>
      <c r="AS78">
        <v>15.87336</v>
      </c>
      <c r="AT78">
        <v>9.3935999999999993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70.12</v>
      </c>
      <c r="BA78">
        <f t="shared" si="4"/>
        <v>2463.2017359999995</v>
      </c>
      <c r="BB78">
        <v>75</v>
      </c>
      <c r="BD78">
        <v>21.78</v>
      </c>
      <c r="BE78">
        <v>3.58</v>
      </c>
      <c r="BF78">
        <v>0.79</v>
      </c>
      <c r="BG78">
        <v>1.92</v>
      </c>
      <c r="BH78">
        <v>5.26</v>
      </c>
      <c r="BI78">
        <v>6.79</v>
      </c>
      <c r="BJ78">
        <v>2.81</v>
      </c>
      <c r="BK78">
        <v>2.56</v>
      </c>
      <c r="BL78">
        <v>0.81</v>
      </c>
      <c r="BM78">
        <v>0</v>
      </c>
      <c r="BN78">
        <v>0.49</v>
      </c>
      <c r="BO78">
        <v>14.1</v>
      </c>
      <c r="BP78">
        <v>3.73</v>
      </c>
      <c r="BQ78">
        <v>4.28</v>
      </c>
      <c r="BR78">
        <v>1.02</v>
      </c>
      <c r="BS78">
        <v>0.2</v>
      </c>
      <c r="BT78">
        <v>0</v>
      </c>
      <c r="BU78">
        <v>0</v>
      </c>
      <c r="BV78">
        <v>0</v>
      </c>
      <c r="BW78">
        <f t="shared" si="5"/>
        <v>70.12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139.3647</v>
      </c>
      <c r="L79">
        <v>596.17769999999996</v>
      </c>
      <c r="M79">
        <v>46</v>
      </c>
      <c r="N79">
        <v>118.125</v>
      </c>
      <c r="O79">
        <v>123.66562500000001</v>
      </c>
      <c r="P79">
        <v>139.31</v>
      </c>
      <c r="Q79">
        <v>19.41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38.5732</v>
      </c>
      <c r="AE79">
        <v>52.089799999999997</v>
      </c>
      <c r="AF79">
        <v>30.171600000000002</v>
      </c>
      <c r="AG79">
        <v>39.195599999999999</v>
      </c>
      <c r="AH79">
        <v>140.34540000000001</v>
      </c>
      <c r="AI79">
        <v>11.457000000000001</v>
      </c>
      <c r="AJ79">
        <v>0</v>
      </c>
      <c r="AK79">
        <v>50.76</v>
      </c>
      <c r="AL79">
        <v>83.664000000000001</v>
      </c>
      <c r="AM79">
        <v>15.836040000000001</v>
      </c>
      <c r="AN79">
        <v>0.84172000000000002</v>
      </c>
      <c r="AO79">
        <v>22.05</v>
      </c>
      <c r="AP79">
        <v>9.4794</v>
      </c>
      <c r="AQ79">
        <v>62.244</v>
      </c>
      <c r="AR79">
        <v>16.559999999999999</v>
      </c>
      <c r="AS79">
        <v>15.87336</v>
      </c>
      <c r="AT79">
        <v>9.3935999999999993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70.12</v>
      </c>
      <c r="BA79">
        <f t="shared" si="4"/>
        <v>2601.890288000001</v>
      </c>
      <c r="BB79">
        <v>76</v>
      </c>
      <c r="BD79">
        <v>21.78</v>
      </c>
      <c r="BE79">
        <v>3.58</v>
      </c>
      <c r="BF79">
        <v>0.79</v>
      </c>
      <c r="BG79">
        <v>1.92</v>
      </c>
      <c r="BH79">
        <v>5.26</v>
      </c>
      <c r="BI79">
        <v>6.79</v>
      </c>
      <c r="BJ79">
        <v>2.81</v>
      </c>
      <c r="BK79">
        <v>2.56</v>
      </c>
      <c r="BL79">
        <v>0.81</v>
      </c>
      <c r="BM79">
        <v>0</v>
      </c>
      <c r="BN79">
        <v>0.49</v>
      </c>
      <c r="BO79">
        <v>14.1</v>
      </c>
      <c r="BP79">
        <v>3.73</v>
      </c>
      <c r="BQ79">
        <v>4.28</v>
      </c>
      <c r="BR79">
        <v>1.02</v>
      </c>
      <c r="BS79">
        <v>0.2</v>
      </c>
      <c r="BT79">
        <v>0</v>
      </c>
      <c r="BU79">
        <v>0</v>
      </c>
      <c r="BV79">
        <v>0</v>
      </c>
      <c r="BW79">
        <f t="shared" si="5"/>
        <v>70.12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139.3647</v>
      </c>
      <c r="L80">
        <v>596.17769999999996</v>
      </c>
      <c r="M80">
        <v>46</v>
      </c>
      <c r="N80">
        <v>118.125</v>
      </c>
      <c r="O80">
        <v>123.66562500000001</v>
      </c>
      <c r="P80">
        <v>139.31</v>
      </c>
      <c r="Q80">
        <v>19.41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38.5732</v>
      </c>
      <c r="AE80">
        <v>52.089799999999997</v>
      </c>
      <c r="AF80">
        <v>30.171600000000002</v>
      </c>
      <c r="AG80">
        <v>39.195599999999999</v>
      </c>
      <c r="AH80">
        <v>140.34540000000001</v>
      </c>
      <c r="AI80">
        <v>48.883200000000002</v>
      </c>
      <c r="AJ80">
        <v>0</v>
      </c>
      <c r="AK80">
        <v>50.76</v>
      </c>
      <c r="AL80">
        <v>83.664000000000001</v>
      </c>
      <c r="AM80">
        <v>15.836040000000001</v>
      </c>
      <c r="AN80">
        <v>0.84172000000000002</v>
      </c>
      <c r="AO80">
        <v>22.05</v>
      </c>
      <c r="AP80">
        <v>9.4794</v>
      </c>
      <c r="AQ80">
        <v>62.244</v>
      </c>
      <c r="AR80">
        <v>16.559999999999999</v>
      </c>
      <c r="AS80">
        <v>15.87336</v>
      </c>
      <c r="AT80">
        <v>9.3935999999999993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70.12</v>
      </c>
      <c r="BA80">
        <f t="shared" si="4"/>
        <v>2639.3164880000013</v>
      </c>
      <c r="BB80">
        <v>77</v>
      </c>
      <c r="BD80">
        <v>21.78</v>
      </c>
      <c r="BE80">
        <v>3.58</v>
      </c>
      <c r="BF80">
        <v>0.79</v>
      </c>
      <c r="BG80">
        <v>1.92</v>
      </c>
      <c r="BH80">
        <v>5.26</v>
      </c>
      <c r="BI80">
        <v>6.79</v>
      </c>
      <c r="BJ80">
        <v>2.81</v>
      </c>
      <c r="BK80">
        <v>2.56</v>
      </c>
      <c r="BL80">
        <v>0.81</v>
      </c>
      <c r="BM80">
        <v>0</v>
      </c>
      <c r="BN80">
        <v>0.49</v>
      </c>
      <c r="BO80">
        <v>14.1</v>
      </c>
      <c r="BP80">
        <v>3.73</v>
      </c>
      <c r="BQ80">
        <v>4.28</v>
      </c>
      <c r="BR80">
        <v>1.02</v>
      </c>
      <c r="BS80">
        <v>0.2</v>
      </c>
      <c r="BT80">
        <v>0</v>
      </c>
      <c r="BU80">
        <v>0</v>
      </c>
      <c r="BV80">
        <v>0</v>
      </c>
      <c r="BW80">
        <f t="shared" si="5"/>
        <v>70.12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596.17769999999996</v>
      </c>
      <c r="M81">
        <v>46</v>
      </c>
      <c r="N81">
        <v>118.125</v>
      </c>
      <c r="O81">
        <v>123.66562500000001</v>
      </c>
      <c r="P81">
        <v>137.25</v>
      </c>
      <c r="Q81">
        <v>19.41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38.5732</v>
      </c>
      <c r="AE81">
        <v>52.089799999999997</v>
      </c>
      <c r="AF81">
        <v>30.171600000000002</v>
      </c>
      <c r="AG81">
        <v>39.195599999999999</v>
      </c>
      <c r="AH81">
        <v>140.34540000000001</v>
      </c>
      <c r="AI81">
        <v>48.883200000000002</v>
      </c>
      <c r="AJ81">
        <v>0</v>
      </c>
      <c r="AK81">
        <v>50.76</v>
      </c>
      <c r="AL81">
        <v>83.664000000000001</v>
      </c>
      <c r="AM81">
        <v>15.836040000000001</v>
      </c>
      <c r="AN81">
        <v>0.84172000000000002</v>
      </c>
      <c r="AO81">
        <v>22.05</v>
      </c>
      <c r="AP81">
        <v>9.4794</v>
      </c>
      <c r="AQ81">
        <v>62.244</v>
      </c>
      <c r="AR81">
        <v>16.559999999999999</v>
      </c>
      <c r="AS81">
        <v>15.87336</v>
      </c>
      <c r="AT81">
        <v>9.3935999999999993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70.12</v>
      </c>
      <c r="BA81">
        <f t="shared" si="4"/>
        <v>2713.4218880000012</v>
      </c>
      <c r="BB81">
        <v>78</v>
      </c>
      <c r="BD81">
        <v>21.78</v>
      </c>
      <c r="BE81">
        <v>3.58</v>
      </c>
      <c r="BF81">
        <v>0.79</v>
      </c>
      <c r="BG81">
        <v>1.92</v>
      </c>
      <c r="BH81">
        <v>5.26</v>
      </c>
      <c r="BI81">
        <v>6.79</v>
      </c>
      <c r="BJ81">
        <v>2.81</v>
      </c>
      <c r="BK81">
        <v>2.56</v>
      </c>
      <c r="BL81">
        <v>0.81</v>
      </c>
      <c r="BM81">
        <v>0</v>
      </c>
      <c r="BN81">
        <v>0.49</v>
      </c>
      <c r="BO81">
        <v>14.1</v>
      </c>
      <c r="BP81">
        <v>3.73</v>
      </c>
      <c r="BQ81">
        <v>4.28</v>
      </c>
      <c r="BR81">
        <v>1.02</v>
      </c>
      <c r="BS81">
        <v>0.2</v>
      </c>
      <c r="BT81">
        <v>0</v>
      </c>
      <c r="BU81">
        <v>0</v>
      </c>
      <c r="BV81">
        <v>0</v>
      </c>
      <c r="BW81">
        <f t="shared" si="5"/>
        <v>70.12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596.17769999999996</v>
      </c>
      <c r="M82">
        <v>46</v>
      </c>
      <c r="N82">
        <v>118.125</v>
      </c>
      <c r="O82">
        <v>123.66562500000001</v>
      </c>
      <c r="P82">
        <v>137.25</v>
      </c>
      <c r="Q82">
        <v>19.41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38.5732</v>
      </c>
      <c r="AE82">
        <v>52.089799999999997</v>
      </c>
      <c r="AF82">
        <v>30.171600000000002</v>
      </c>
      <c r="AG82">
        <v>39.195599999999999</v>
      </c>
      <c r="AH82">
        <v>140.34540000000001</v>
      </c>
      <c r="AI82">
        <v>48.883200000000002</v>
      </c>
      <c r="AJ82">
        <v>0</v>
      </c>
      <c r="AK82">
        <v>50.76</v>
      </c>
      <c r="AL82">
        <v>83.664000000000001</v>
      </c>
      <c r="AM82">
        <v>15.836040000000001</v>
      </c>
      <c r="AN82">
        <v>0.84172000000000002</v>
      </c>
      <c r="AO82">
        <v>22.05</v>
      </c>
      <c r="AP82">
        <v>9.4794</v>
      </c>
      <c r="AQ82">
        <v>62.244</v>
      </c>
      <c r="AR82">
        <v>22.08</v>
      </c>
      <c r="AS82">
        <v>15.87336</v>
      </c>
      <c r="AT82">
        <v>9.3935999999999993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70.12</v>
      </c>
      <c r="BA82">
        <f t="shared" si="4"/>
        <v>2718.9418880000012</v>
      </c>
      <c r="BB82">
        <v>79</v>
      </c>
      <c r="BD82">
        <v>21.78</v>
      </c>
      <c r="BE82">
        <v>3.58</v>
      </c>
      <c r="BF82">
        <v>0.79</v>
      </c>
      <c r="BG82">
        <v>1.92</v>
      </c>
      <c r="BH82">
        <v>5.26</v>
      </c>
      <c r="BI82">
        <v>6.79</v>
      </c>
      <c r="BJ82">
        <v>2.81</v>
      </c>
      <c r="BK82">
        <v>2.56</v>
      </c>
      <c r="BL82">
        <v>0.81</v>
      </c>
      <c r="BM82">
        <v>0</v>
      </c>
      <c r="BN82">
        <v>0.49</v>
      </c>
      <c r="BO82">
        <v>14.1</v>
      </c>
      <c r="BP82">
        <v>3.73</v>
      </c>
      <c r="BQ82">
        <v>4.28</v>
      </c>
      <c r="BR82">
        <v>1.02</v>
      </c>
      <c r="BS82">
        <v>0.2</v>
      </c>
      <c r="BT82">
        <v>0</v>
      </c>
      <c r="BU82">
        <v>0</v>
      </c>
      <c r="BV82">
        <v>0</v>
      </c>
      <c r="BW82">
        <f t="shared" si="5"/>
        <v>70.12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136.56469999999999</v>
      </c>
      <c r="L83">
        <v>596.17769999999996</v>
      </c>
      <c r="M83">
        <v>46</v>
      </c>
      <c r="N83">
        <v>118.125</v>
      </c>
      <c r="O83">
        <v>123.66562500000001</v>
      </c>
      <c r="P83">
        <v>137.25</v>
      </c>
      <c r="Q83">
        <v>12.8751</v>
      </c>
      <c r="R83">
        <v>26.2624</v>
      </c>
      <c r="S83">
        <v>15.509600000000001</v>
      </c>
      <c r="T83">
        <v>0</v>
      </c>
      <c r="U83">
        <v>348.97500000000002</v>
      </c>
      <c r="V83">
        <v>20.73</v>
      </c>
      <c r="W83">
        <v>24.035799999999998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38.5732</v>
      </c>
      <c r="AE83">
        <v>52.089799999999997</v>
      </c>
      <c r="AF83">
        <v>30.171600000000002</v>
      </c>
      <c r="AG83">
        <v>39.195599999999999</v>
      </c>
      <c r="AH83">
        <v>140.34540000000001</v>
      </c>
      <c r="AI83">
        <v>48.883200000000002</v>
      </c>
      <c r="AJ83">
        <v>0</v>
      </c>
      <c r="AK83">
        <v>50.76</v>
      </c>
      <c r="AL83">
        <v>69.72</v>
      </c>
      <c r="AM83">
        <v>15.836040000000001</v>
      </c>
      <c r="AN83">
        <v>0.84172000000000002</v>
      </c>
      <c r="AO83">
        <v>22.05</v>
      </c>
      <c r="AP83">
        <v>9.4794</v>
      </c>
      <c r="AQ83">
        <v>62.244</v>
      </c>
      <c r="AR83">
        <v>52.991999999999997</v>
      </c>
      <c r="AS83">
        <v>32.553840000000001</v>
      </c>
      <c r="AT83">
        <v>9.3935999999999993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69.790000000000006</v>
      </c>
      <c r="BA83">
        <f t="shared" si="4"/>
        <v>2628.988358000001</v>
      </c>
      <c r="BB83">
        <v>80</v>
      </c>
      <c r="BD83">
        <v>21.78</v>
      </c>
      <c r="BE83">
        <v>3.58</v>
      </c>
      <c r="BF83">
        <v>0.79</v>
      </c>
      <c r="BG83">
        <v>1.92</v>
      </c>
      <c r="BH83">
        <v>5.26</v>
      </c>
      <c r="BI83">
        <v>6.79</v>
      </c>
      <c r="BJ83">
        <v>2.81</v>
      </c>
      <c r="BK83">
        <v>2.56</v>
      </c>
      <c r="BL83">
        <v>0.81</v>
      </c>
      <c r="BM83">
        <v>0</v>
      </c>
      <c r="BN83">
        <v>0.49</v>
      </c>
      <c r="BO83">
        <v>13.77</v>
      </c>
      <c r="BP83">
        <v>3.73</v>
      </c>
      <c r="BQ83">
        <v>4.28</v>
      </c>
      <c r="BR83">
        <v>1.02</v>
      </c>
      <c r="BS83">
        <v>0.2</v>
      </c>
      <c r="BT83">
        <v>0</v>
      </c>
      <c r="BU83">
        <v>0</v>
      </c>
      <c r="BV83">
        <v>0</v>
      </c>
      <c r="BW83">
        <f t="shared" si="5"/>
        <v>69.790000000000006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136.56469999999999</v>
      </c>
      <c r="L84">
        <v>596.17769999999996</v>
      </c>
      <c r="M84">
        <v>46</v>
      </c>
      <c r="N84">
        <v>118.125</v>
      </c>
      <c r="O84">
        <v>123.66562500000001</v>
      </c>
      <c r="P84">
        <v>137.25</v>
      </c>
      <c r="Q84">
        <v>12.8751</v>
      </c>
      <c r="R84">
        <v>26.2624</v>
      </c>
      <c r="S84">
        <v>15.509600000000001</v>
      </c>
      <c r="T84">
        <v>0</v>
      </c>
      <c r="U84">
        <v>348.97500000000002</v>
      </c>
      <c r="V84">
        <v>20.73</v>
      </c>
      <c r="W84">
        <v>24.035799999999998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38.5732</v>
      </c>
      <c r="AE84">
        <v>52.089799999999997</v>
      </c>
      <c r="AF84">
        <v>30.171600000000002</v>
      </c>
      <c r="AG84">
        <v>39.195599999999999</v>
      </c>
      <c r="AH84">
        <v>140.34540000000001</v>
      </c>
      <c r="AI84">
        <v>48.883200000000002</v>
      </c>
      <c r="AJ84">
        <v>0</v>
      </c>
      <c r="AK84">
        <v>50.76</v>
      </c>
      <c r="AL84">
        <v>69.72</v>
      </c>
      <c r="AM84">
        <v>15.836040000000001</v>
      </c>
      <c r="AN84">
        <v>0.84172000000000002</v>
      </c>
      <c r="AO84">
        <v>22.05</v>
      </c>
      <c r="AP84">
        <v>9.4794</v>
      </c>
      <c r="AQ84">
        <v>62.244</v>
      </c>
      <c r="AR84">
        <v>52.991999999999997</v>
      </c>
      <c r="AS84">
        <v>32.553840000000001</v>
      </c>
      <c r="AT84">
        <v>9.3935999999999993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69.790000000000006</v>
      </c>
      <c r="BA84">
        <f t="shared" si="4"/>
        <v>2628.988358000001</v>
      </c>
      <c r="BB84">
        <v>81</v>
      </c>
      <c r="BD84">
        <v>21.78</v>
      </c>
      <c r="BE84">
        <v>3.58</v>
      </c>
      <c r="BF84">
        <v>0.79</v>
      </c>
      <c r="BG84">
        <v>1.92</v>
      </c>
      <c r="BH84">
        <v>5.26</v>
      </c>
      <c r="BI84">
        <v>6.79</v>
      </c>
      <c r="BJ84">
        <v>2.81</v>
      </c>
      <c r="BK84">
        <v>2.56</v>
      </c>
      <c r="BL84">
        <v>0.81</v>
      </c>
      <c r="BM84">
        <v>0</v>
      </c>
      <c r="BN84">
        <v>0.49</v>
      </c>
      <c r="BO84">
        <v>13.77</v>
      </c>
      <c r="BP84">
        <v>3.73</v>
      </c>
      <c r="BQ84">
        <v>4.28</v>
      </c>
      <c r="BR84">
        <v>1.02</v>
      </c>
      <c r="BS84">
        <v>0.2</v>
      </c>
      <c r="BT84">
        <v>0</v>
      </c>
      <c r="BU84">
        <v>0</v>
      </c>
      <c r="BV84">
        <v>0</v>
      </c>
      <c r="BW84">
        <f t="shared" si="5"/>
        <v>69.790000000000006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117.863876</v>
      </c>
      <c r="L85">
        <v>549.11800000000005</v>
      </c>
      <c r="M85">
        <v>46</v>
      </c>
      <c r="N85">
        <v>118.125</v>
      </c>
      <c r="O85">
        <v>123.66562500000001</v>
      </c>
      <c r="P85">
        <v>137.25</v>
      </c>
      <c r="Q85">
        <v>9.0549999999999997</v>
      </c>
      <c r="R85">
        <v>18.305299999999999</v>
      </c>
      <c r="S85">
        <v>10.676500000000001</v>
      </c>
      <c r="T85">
        <v>0</v>
      </c>
      <c r="U85">
        <v>348.97500000000002</v>
      </c>
      <c r="V85">
        <v>20.73</v>
      </c>
      <c r="W85">
        <v>24.035799999999998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38.5732</v>
      </c>
      <c r="AE85">
        <v>52.089799999999997</v>
      </c>
      <c r="AF85">
        <v>30.171600000000002</v>
      </c>
      <c r="AG85">
        <v>39.195599999999999</v>
      </c>
      <c r="AH85">
        <v>140.34540000000001</v>
      </c>
      <c r="AI85">
        <v>48.883200000000002</v>
      </c>
      <c r="AJ85">
        <v>0</v>
      </c>
      <c r="AK85">
        <v>50.76</v>
      </c>
      <c r="AL85">
        <v>72.043999999999997</v>
      </c>
      <c r="AM85">
        <v>15.836040000000001</v>
      </c>
      <c r="AN85">
        <v>0.84172000000000002</v>
      </c>
      <c r="AO85">
        <v>22.05</v>
      </c>
      <c r="AP85">
        <v>9.4794</v>
      </c>
      <c r="AQ85">
        <v>62.244</v>
      </c>
      <c r="AR85">
        <v>15.456</v>
      </c>
      <c r="AS85">
        <v>32.553840000000001</v>
      </c>
      <c r="AT85">
        <v>9.3935999999999993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69.790000000000006</v>
      </c>
      <c r="BA85">
        <f t="shared" si="4"/>
        <v>2511.4055340000009</v>
      </c>
      <c r="BB85">
        <v>82</v>
      </c>
      <c r="BD85">
        <v>21.78</v>
      </c>
      <c r="BE85">
        <v>3.58</v>
      </c>
      <c r="BF85">
        <v>0.79</v>
      </c>
      <c r="BG85">
        <v>1.92</v>
      </c>
      <c r="BH85">
        <v>5.26</v>
      </c>
      <c r="BI85">
        <v>6.79</v>
      </c>
      <c r="BJ85">
        <v>2.81</v>
      </c>
      <c r="BK85">
        <v>2.56</v>
      </c>
      <c r="BL85">
        <v>0.81</v>
      </c>
      <c r="BM85">
        <v>0</v>
      </c>
      <c r="BN85">
        <v>0.49</v>
      </c>
      <c r="BO85">
        <v>13.77</v>
      </c>
      <c r="BP85">
        <v>3.73</v>
      </c>
      <c r="BQ85">
        <v>4.28</v>
      </c>
      <c r="BR85">
        <v>1.02</v>
      </c>
      <c r="BS85">
        <v>0.2</v>
      </c>
      <c r="BT85">
        <v>0</v>
      </c>
      <c r="BU85">
        <v>0</v>
      </c>
      <c r="BV85">
        <v>0</v>
      </c>
      <c r="BW85">
        <f t="shared" si="5"/>
        <v>69.790000000000006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117.843665</v>
      </c>
      <c r="L86">
        <v>549.11800000000005</v>
      </c>
      <c r="M86">
        <v>46</v>
      </c>
      <c r="N86">
        <v>118.125</v>
      </c>
      <c r="O86">
        <v>123.66562500000001</v>
      </c>
      <c r="P86">
        <v>137.25</v>
      </c>
      <c r="Q86">
        <v>9.0549999999999997</v>
      </c>
      <c r="R86">
        <v>18.305299999999999</v>
      </c>
      <c r="S86">
        <v>10.676500000000001</v>
      </c>
      <c r="T86">
        <v>0</v>
      </c>
      <c r="U86">
        <v>348.97500000000002</v>
      </c>
      <c r="V86">
        <v>20.73</v>
      </c>
      <c r="W86">
        <v>24.035799999999998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38.5732</v>
      </c>
      <c r="AE86">
        <v>52.089799999999997</v>
      </c>
      <c r="AF86">
        <v>30.171600000000002</v>
      </c>
      <c r="AG86">
        <v>39.195599999999999</v>
      </c>
      <c r="AH86">
        <v>140.34540000000001</v>
      </c>
      <c r="AI86">
        <v>14.003</v>
      </c>
      <c r="AJ86">
        <v>0</v>
      </c>
      <c r="AK86">
        <v>50.76</v>
      </c>
      <c r="AL86">
        <v>72.043999999999997</v>
      </c>
      <c r="AM86">
        <v>15.836040000000001</v>
      </c>
      <c r="AN86">
        <v>0.84172000000000002</v>
      </c>
      <c r="AO86">
        <v>22.05</v>
      </c>
      <c r="AP86">
        <v>9.4794</v>
      </c>
      <c r="AQ86">
        <v>62.244</v>
      </c>
      <c r="AR86">
        <v>15.456</v>
      </c>
      <c r="AS86">
        <v>15.87336</v>
      </c>
      <c r="AT86">
        <v>9.3935999999999993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69.790000000000006</v>
      </c>
      <c r="BA86">
        <f t="shared" si="4"/>
        <v>2459.8246430000008</v>
      </c>
      <c r="BB86">
        <v>83</v>
      </c>
      <c r="BD86">
        <v>21.78</v>
      </c>
      <c r="BE86">
        <v>3.58</v>
      </c>
      <c r="BF86">
        <v>0.79</v>
      </c>
      <c r="BG86">
        <v>1.92</v>
      </c>
      <c r="BH86">
        <v>5.26</v>
      </c>
      <c r="BI86">
        <v>6.79</v>
      </c>
      <c r="BJ86">
        <v>2.81</v>
      </c>
      <c r="BK86">
        <v>2.56</v>
      </c>
      <c r="BL86">
        <v>0.81</v>
      </c>
      <c r="BM86">
        <v>0</v>
      </c>
      <c r="BN86">
        <v>0.49</v>
      </c>
      <c r="BO86">
        <v>13.77</v>
      </c>
      <c r="BP86">
        <v>3.73</v>
      </c>
      <c r="BQ86">
        <v>4.28</v>
      </c>
      <c r="BR86">
        <v>1.02</v>
      </c>
      <c r="BS86">
        <v>0.2</v>
      </c>
      <c r="BT86">
        <v>0</v>
      </c>
      <c r="BU86">
        <v>0</v>
      </c>
      <c r="BV86">
        <v>0</v>
      </c>
      <c r="BW86">
        <f t="shared" si="5"/>
        <v>69.790000000000006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117.863876</v>
      </c>
      <c r="L87">
        <v>549.11800000000005</v>
      </c>
      <c r="M87">
        <v>46</v>
      </c>
      <c r="N87">
        <v>118.125</v>
      </c>
      <c r="O87">
        <v>123.66562500000001</v>
      </c>
      <c r="P87">
        <v>137.25</v>
      </c>
      <c r="Q87">
        <v>9.0549999999999997</v>
      </c>
      <c r="R87">
        <v>21.453536</v>
      </c>
      <c r="S87">
        <v>10.676500000000001</v>
      </c>
      <c r="T87">
        <v>0</v>
      </c>
      <c r="U87">
        <v>348.97500000000002</v>
      </c>
      <c r="V87">
        <v>20.73</v>
      </c>
      <c r="W87">
        <v>24.035799999999998</v>
      </c>
      <c r="X87">
        <v>147.515625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39.195599999999999</v>
      </c>
      <c r="AH87">
        <v>140.34540000000001</v>
      </c>
      <c r="AI87">
        <v>14.003</v>
      </c>
      <c r="AJ87">
        <v>0</v>
      </c>
      <c r="AK87">
        <v>50.76</v>
      </c>
      <c r="AL87">
        <v>72.043999999999997</v>
      </c>
      <c r="AM87">
        <v>10.5307</v>
      </c>
      <c r="AN87">
        <v>0.84172000000000002</v>
      </c>
      <c r="AO87">
        <v>23.52</v>
      </c>
      <c r="AP87">
        <v>9.4794</v>
      </c>
      <c r="AQ87">
        <v>62.244</v>
      </c>
      <c r="AR87">
        <v>15.456</v>
      </c>
      <c r="AS87">
        <v>15.87336</v>
      </c>
      <c r="AT87">
        <v>9.3935999999999993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69.790000000000006</v>
      </c>
      <c r="BA87">
        <f t="shared" si="4"/>
        <v>2436.5840060000005</v>
      </c>
      <c r="BB87">
        <v>84</v>
      </c>
      <c r="BD87">
        <v>21.78</v>
      </c>
      <c r="BE87">
        <v>3.58</v>
      </c>
      <c r="BF87">
        <v>0.79</v>
      </c>
      <c r="BG87">
        <v>1.92</v>
      </c>
      <c r="BH87">
        <v>5.26</v>
      </c>
      <c r="BI87">
        <v>6.79</v>
      </c>
      <c r="BJ87">
        <v>2.81</v>
      </c>
      <c r="BK87">
        <v>2.56</v>
      </c>
      <c r="BL87">
        <v>0.81</v>
      </c>
      <c r="BM87">
        <v>0</v>
      </c>
      <c r="BN87">
        <v>0.49</v>
      </c>
      <c r="BO87">
        <v>13.77</v>
      </c>
      <c r="BP87">
        <v>3.73</v>
      </c>
      <c r="BQ87">
        <v>4.28</v>
      </c>
      <c r="BR87">
        <v>1.02</v>
      </c>
      <c r="BS87">
        <v>0.2</v>
      </c>
      <c r="BT87">
        <v>0</v>
      </c>
      <c r="BU87">
        <v>0</v>
      </c>
      <c r="BV87">
        <v>0</v>
      </c>
      <c r="BW87">
        <f t="shared" si="5"/>
        <v>69.790000000000006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117.843665</v>
      </c>
      <c r="L88">
        <v>549.11800000000005</v>
      </c>
      <c r="M88">
        <v>46</v>
      </c>
      <c r="N88">
        <v>118.125</v>
      </c>
      <c r="O88">
        <v>123.66562500000001</v>
      </c>
      <c r="P88">
        <v>137.25</v>
      </c>
      <c r="Q88">
        <v>9.0549999999999997</v>
      </c>
      <c r="R88">
        <v>21.453536</v>
      </c>
      <c r="S88">
        <v>10.676500000000001</v>
      </c>
      <c r="T88">
        <v>0</v>
      </c>
      <c r="U88">
        <v>348.97500000000002</v>
      </c>
      <c r="V88">
        <v>20.73</v>
      </c>
      <c r="W88">
        <v>24.035799999999998</v>
      </c>
      <c r="X88">
        <v>147.515625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39.195599999999999</v>
      </c>
      <c r="AH88">
        <v>140.34540000000001</v>
      </c>
      <c r="AI88">
        <v>14.003</v>
      </c>
      <c r="AJ88">
        <v>0</v>
      </c>
      <c r="AK88">
        <v>50.76</v>
      </c>
      <c r="AL88">
        <v>72.043999999999997</v>
      </c>
      <c r="AM88">
        <v>10.5307</v>
      </c>
      <c r="AN88">
        <v>0.84172000000000002</v>
      </c>
      <c r="AO88">
        <v>23.52</v>
      </c>
      <c r="AP88">
        <v>9.4794</v>
      </c>
      <c r="AQ88">
        <v>62.244</v>
      </c>
      <c r="AR88">
        <v>15.456</v>
      </c>
      <c r="AS88">
        <v>15.87336</v>
      </c>
      <c r="AT88">
        <v>9.3935999999999993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69.790000000000006</v>
      </c>
      <c r="BA88">
        <f t="shared" si="4"/>
        <v>2436.5637950000005</v>
      </c>
      <c r="BB88">
        <v>85</v>
      </c>
      <c r="BD88">
        <v>21.78</v>
      </c>
      <c r="BE88">
        <v>3.58</v>
      </c>
      <c r="BF88">
        <v>0.79</v>
      </c>
      <c r="BG88">
        <v>1.92</v>
      </c>
      <c r="BH88">
        <v>5.26</v>
      </c>
      <c r="BI88">
        <v>6.79</v>
      </c>
      <c r="BJ88">
        <v>2.81</v>
      </c>
      <c r="BK88">
        <v>2.56</v>
      </c>
      <c r="BL88">
        <v>0.81</v>
      </c>
      <c r="BM88">
        <v>0</v>
      </c>
      <c r="BN88">
        <v>0.49</v>
      </c>
      <c r="BO88">
        <v>13.77</v>
      </c>
      <c r="BP88">
        <v>3.73</v>
      </c>
      <c r="BQ88">
        <v>4.28</v>
      </c>
      <c r="BR88">
        <v>1.02</v>
      </c>
      <c r="BS88">
        <v>0.2</v>
      </c>
      <c r="BT88">
        <v>0</v>
      </c>
      <c r="BU88">
        <v>0</v>
      </c>
      <c r="BV88">
        <v>0</v>
      </c>
      <c r="BW88">
        <f t="shared" si="5"/>
        <v>69.790000000000006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117.912486</v>
      </c>
      <c r="L89">
        <v>549.11800000000005</v>
      </c>
      <c r="M89">
        <v>46</v>
      </c>
      <c r="N89">
        <v>118.125</v>
      </c>
      <c r="O89">
        <v>123.66562500000001</v>
      </c>
      <c r="P89">
        <v>137.25</v>
      </c>
      <c r="Q89">
        <v>11.278869</v>
      </c>
      <c r="R89">
        <v>22.923289</v>
      </c>
      <c r="S89">
        <v>13.962923</v>
      </c>
      <c r="T89">
        <v>0</v>
      </c>
      <c r="U89">
        <v>348.97500000000002</v>
      </c>
      <c r="V89">
        <v>20.4254</v>
      </c>
      <c r="W89">
        <v>23.199539999999999</v>
      </c>
      <c r="X89">
        <v>145.36920000000001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39.195599999999999</v>
      </c>
      <c r="AH89">
        <v>140.34540000000001</v>
      </c>
      <c r="AI89">
        <v>14.003</v>
      </c>
      <c r="AJ89">
        <v>0</v>
      </c>
      <c r="AK89">
        <v>50.76</v>
      </c>
      <c r="AL89">
        <v>72.043999999999997</v>
      </c>
      <c r="AM89">
        <v>10.5307</v>
      </c>
      <c r="AN89">
        <v>0.84172000000000002</v>
      </c>
      <c r="AO89">
        <v>23.52</v>
      </c>
      <c r="AP89">
        <v>9.4794</v>
      </c>
      <c r="AQ89">
        <v>62.244</v>
      </c>
      <c r="AR89">
        <v>15.456</v>
      </c>
      <c r="AS89">
        <v>15.87336</v>
      </c>
      <c r="AT89">
        <v>9.3935999999999993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69.790000000000006</v>
      </c>
      <c r="BA89">
        <f t="shared" si="4"/>
        <v>2440.3253760000007</v>
      </c>
      <c r="BB89">
        <v>86</v>
      </c>
      <c r="BD89">
        <v>21.78</v>
      </c>
      <c r="BE89">
        <v>3.58</v>
      </c>
      <c r="BF89">
        <v>0.79</v>
      </c>
      <c r="BG89">
        <v>1.92</v>
      </c>
      <c r="BH89">
        <v>5.26</v>
      </c>
      <c r="BI89">
        <v>6.79</v>
      </c>
      <c r="BJ89">
        <v>2.81</v>
      </c>
      <c r="BK89">
        <v>2.56</v>
      </c>
      <c r="BL89">
        <v>0.81</v>
      </c>
      <c r="BM89">
        <v>0</v>
      </c>
      <c r="BN89">
        <v>0.49</v>
      </c>
      <c r="BO89">
        <v>13.77</v>
      </c>
      <c r="BP89">
        <v>3.73</v>
      </c>
      <c r="BQ89">
        <v>4.28</v>
      </c>
      <c r="BR89">
        <v>1.02</v>
      </c>
      <c r="BS89">
        <v>0.2</v>
      </c>
      <c r="BT89">
        <v>0</v>
      </c>
      <c r="BU89">
        <v>0</v>
      </c>
      <c r="BV89">
        <v>0</v>
      </c>
      <c r="BW89">
        <f t="shared" si="5"/>
        <v>69.790000000000006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117.89243399999999</v>
      </c>
      <c r="L90">
        <v>549.11800000000005</v>
      </c>
      <c r="M90">
        <v>46</v>
      </c>
      <c r="N90">
        <v>118.125</v>
      </c>
      <c r="O90">
        <v>123.66562500000001</v>
      </c>
      <c r="P90">
        <v>137.25</v>
      </c>
      <c r="Q90">
        <v>11.278869</v>
      </c>
      <c r="R90">
        <v>22.923289</v>
      </c>
      <c r="S90">
        <v>13.962923</v>
      </c>
      <c r="T90">
        <v>0</v>
      </c>
      <c r="U90">
        <v>348.97500000000002</v>
      </c>
      <c r="V90">
        <v>20.4254</v>
      </c>
      <c r="W90">
        <v>23.199539999999999</v>
      </c>
      <c r="X90">
        <v>145.36920000000001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39.195599999999999</v>
      </c>
      <c r="AH90">
        <v>140.34540000000001</v>
      </c>
      <c r="AI90">
        <v>14.003</v>
      </c>
      <c r="AJ90">
        <v>0</v>
      </c>
      <c r="AK90">
        <v>50.76</v>
      </c>
      <c r="AL90">
        <v>72.043999999999997</v>
      </c>
      <c r="AM90">
        <v>10.5307</v>
      </c>
      <c r="AN90">
        <v>0.84172000000000002</v>
      </c>
      <c r="AO90">
        <v>23.52</v>
      </c>
      <c r="AP90">
        <v>9.4794</v>
      </c>
      <c r="AQ90">
        <v>62.244</v>
      </c>
      <c r="AR90">
        <v>22.08</v>
      </c>
      <c r="AS90">
        <v>15.87336</v>
      </c>
      <c r="AT90">
        <v>9.3935999999999993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69.790000000000006</v>
      </c>
      <c r="BA90">
        <f t="shared" si="4"/>
        <v>2446.9293240000002</v>
      </c>
      <c r="BB90">
        <v>87</v>
      </c>
      <c r="BD90">
        <v>21.78</v>
      </c>
      <c r="BE90">
        <v>3.58</v>
      </c>
      <c r="BF90">
        <v>0.79</v>
      </c>
      <c r="BG90">
        <v>1.92</v>
      </c>
      <c r="BH90">
        <v>5.26</v>
      </c>
      <c r="BI90">
        <v>6.79</v>
      </c>
      <c r="BJ90">
        <v>2.81</v>
      </c>
      <c r="BK90">
        <v>2.56</v>
      </c>
      <c r="BL90">
        <v>0.81</v>
      </c>
      <c r="BM90">
        <v>0</v>
      </c>
      <c r="BN90">
        <v>0.49</v>
      </c>
      <c r="BO90">
        <v>13.77</v>
      </c>
      <c r="BP90">
        <v>3.73</v>
      </c>
      <c r="BQ90">
        <v>4.28</v>
      </c>
      <c r="BR90">
        <v>1.02</v>
      </c>
      <c r="BS90">
        <v>0.2</v>
      </c>
      <c r="BT90">
        <v>0</v>
      </c>
      <c r="BU90">
        <v>0</v>
      </c>
      <c r="BV90">
        <v>0</v>
      </c>
      <c r="BW90">
        <f t="shared" si="5"/>
        <v>69.790000000000006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117.912486</v>
      </c>
      <c r="L91">
        <v>549.11800000000005</v>
      </c>
      <c r="M91">
        <v>46</v>
      </c>
      <c r="N91">
        <v>118.125</v>
      </c>
      <c r="O91">
        <v>123.66562500000001</v>
      </c>
      <c r="P91">
        <v>137.25</v>
      </c>
      <c r="Q91">
        <v>11.278869</v>
      </c>
      <c r="R91">
        <v>22.923289</v>
      </c>
      <c r="S91">
        <v>13.962923</v>
      </c>
      <c r="T91">
        <v>0</v>
      </c>
      <c r="U91">
        <v>348.97500000000002</v>
      </c>
      <c r="V91">
        <v>6.36</v>
      </c>
      <c r="W91">
        <v>19.076599999999999</v>
      </c>
      <c r="X91">
        <v>112.144273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38.5732</v>
      </c>
      <c r="AE91">
        <v>52.089799999999997</v>
      </c>
      <c r="AF91">
        <v>30.171600000000002</v>
      </c>
      <c r="AG91">
        <v>39.195599999999999</v>
      </c>
      <c r="AH91">
        <v>140.34540000000001</v>
      </c>
      <c r="AI91">
        <v>14.003</v>
      </c>
      <c r="AJ91">
        <v>0</v>
      </c>
      <c r="AK91">
        <v>50.76</v>
      </c>
      <c r="AL91">
        <v>72.043999999999997</v>
      </c>
      <c r="AM91">
        <v>15.836040000000001</v>
      </c>
      <c r="AN91">
        <v>0.84172000000000002</v>
      </c>
      <c r="AO91">
        <v>23.52</v>
      </c>
      <c r="AP91">
        <v>9.4794</v>
      </c>
      <c r="AQ91">
        <v>62.244</v>
      </c>
      <c r="AR91">
        <v>22.08</v>
      </c>
      <c r="AS91">
        <v>15.87336</v>
      </c>
      <c r="AT91">
        <v>9.3935999999999993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69.36</v>
      </c>
      <c r="BA91">
        <f t="shared" si="4"/>
        <v>2422.9851930000004</v>
      </c>
      <c r="BB91">
        <v>88</v>
      </c>
      <c r="BD91">
        <v>20.82</v>
      </c>
      <c r="BE91">
        <v>3.58</v>
      </c>
      <c r="BF91">
        <v>0.79</v>
      </c>
      <c r="BG91">
        <v>1.98</v>
      </c>
      <c r="BH91">
        <v>5.26</v>
      </c>
      <c r="BI91">
        <v>6.79</v>
      </c>
      <c r="BJ91">
        <v>2.81</v>
      </c>
      <c r="BK91">
        <v>2.56</v>
      </c>
      <c r="BL91">
        <v>0.81</v>
      </c>
      <c r="BM91">
        <v>0</v>
      </c>
      <c r="BN91">
        <v>0.5</v>
      </c>
      <c r="BO91">
        <v>14.1</v>
      </c>
      <c r="BP91">
        <v>3.73</v>
      </c>
      <c r="BQ91">
        <v>4.41</v>
      </c>
      <c r="BR91">
        <v>1.02</v>
      </c>
      <c r="BS91">
        <v>0.2</v>
      </c>
      <c r="BT91">
        <v>0</v>
      </c>
      <c r="BU91">
        <v>0</v>
      </c>
      <c r="BV91">
        <v>0</v>
      </c>
      <c r="BW91">
        <f t="shared" si="5"/>
        <v>69.36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117.89243399999999</v>
      </c>
      <c r="L92">
        <v>549.11800000000005</v>
      </c>
      <c r="M92">
        <v>46</v>
      </c>
      <c r="N92">
        <v>118.125</v>
      </c>
      <c r="O92">
        <v>123.66562500000001</v>
      </c>
      <c r="P92">
        <v>137.25</v>
      </c>
      <c r="Q92">
        <v>11.278869</v>
      </c>
      <c r="R92">
        <v>22.923289</v>
      </c>
      <c r="S92">
        <v>13.962923</v>
      </c>
      <c r="T92">
        <v>0</v>
      </c>
      <c r="U92">
        <v>348.97500000000002</v>
      </c>
      <c r="V92">
        <v>6.36</v>
      </c>
      <c r="W92">
        <v>19.076599999999999</v>
      </c>
      <c r="X92">
        <v>83.866467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38.5732</v>
      </c>
      <c r="AE92">
        <v>52.089799999999997</v>
      </c>
      <c r="AF92">
        <v>30.171600000000002</v>
      </c>
      <c r="AG92">
        <v>39.195599999999999</v>
      </c>
      <c r="AH92">
        <v>140.34540000000001</v>
      </c>
      <c r="AI92">
        <v>14.003</v>
      </c>
      <c r="AJ92">
        <v>0</v>
      </c>
      <c r="AK92">
        <v>50.76</v>
      </c>
      <c r="AL92">
        <v>72.043999999999997</v>
      </c>
      <c r="AM92">
        <v>15.836040000000001</v>
      </c>
      <c r="AN92">
        <v>0.84172000000000002</v>
      </c>
      <c r="AO92">
        <v>23.52</v>
      </c>
      <c r="AP92">
        <v>9.4794</v>
      </c>
      <c r="AQ92">
        <v>62.244</v>
      </c>
      <c r="AR92">
        <v>22.08</v>
      </c>
      <c r="AS92">
        <v>15.87336</v>
      </c>
      <c r="AT92">
        <v>9.3935999999999993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69.350000000000009</v>
      </c>
      <c r="BA92">
        <f t="shared" si="4"/>
        <v>2394.6773349999994</v>
      </c>
      <c r="BB92">
        <v>89</v>
      </c>
      <c r="BD92">
        <v>20.82</v>
      </c>
      <c r="BE92">
        <v>3.58</v>
      </c>
      <c r="BF92">
        <v>0.79</v>
      </c>
      <c r="BG92">
        <v>1.98</v>
      </c>
      <c r="BH92">
        <v>5.26</v>
      </c>
      <c r="BI92">
        <v>6.79</v>
      </c>
      <c r="BJ92">
        <v>2.81</v>
      </c>
      <c r="BK92">
        <v>2.56</v>
      </c>
      <c r="BL92">
        <v>0.81</v>
      </c>
      <c r="BM92">
        <v>0</v>
      </c>
      <c r="BN92">
        <v>0.5</v>
      </c>
      <c r="BO92">
        <v>14.1</v>
      </c>
      <c r="BP92">
        <v>3.73</v>
      </c>
      <c r="BQ92">
        <v>4.41</v>
      </c>
      <c r="BR92">
        <v>1.01</v>
      </c>
      <c r="BS92">
        <v>0.2</v>
      </c>
      <c r="BT92">
        <v>0</v>
      </c>
      <c r="BU92">
        <v>0</v>
      </c>
      <c r="BV92">
        <v>0</v>
      </c>
      <c r="BW92">
        <f t="shared" si="5"/>
        <v>69.350000000000009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117.912486</v>
      </c>
      <c r="L93">
        <v>549.11800000000005</v>
      </c>
      <c r="M93">
        <v>46</v>
      </c>
      <c r="N93">
        <v>118.125</v>
      </c>
      <c r="O93">
        <v>123.66562500000001</v>
      </c>
      <c r="P93">
        <v>137.25</v>
      </c>
      <c r="Q93">
        <v>11.564139000000001</v>
      </c>
      <c r="R93">
        <v>22.923289</v>
      </c>
      <c r="S93">
        <v>14.251106</v>
      </c>
      <c r="T93">
        <v>0</v>
      </c>
      <c r="U93">
        <v>348.97500000000002</v>
      </c>
      <c r="V93">
        <v>6.36</v>
      </c>
      <c r="W93">
        <v>19.076599999999999</v>
      </c>
      <c r="X93">
        <v>74.839100000000002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38.5732</v>
      </c>
      <c r="AE93">
        <v>52.089799999999997</v>
      </c>
      <c r="AF93">
        <v>30.171600000000002</v>
      </c>
      <c r="AG93">
        <v>39.195599999999999</v>
      </c>
      <c r="AH93">
        <v>140.34540000000001</v>
      </c>
      <c r="AI93">
        <v>14.003</v>
      </c>
      <c r="AJ93">
        <v>0</v>
      </c>
      <c r="AK93">
        <v>50.76</v>
      </c>
      <c r="AL93">
        <v>69.72</v>
      </c>
      <c r="AM93">
        <v>15.836040000000001</v>
      </c>
      <c r="AN93">
        <v>0.84172000000000002</v>
      </c>
      <c r="AO93">
        <v>23.52</v>
      </c>
      <c r="AP93">
        <v>9.4794</v>
      </c>
      <c r="AQ93">
        <v>62.244</v>
      </c>
      <c r="AR93">
        <v>22.08</v>
      </c>
      <c r="AS93">
        <v>15.87336</v>
      </c>
      <c r="AT93">
        <v>9.3935999999999993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69.350000000000009</v>
      </c>
      <c r="BA93">
        <f t="shared" si="4"/>
        <v>2383.9194729999995</v>
      </c>
      <c r="BB93">
        <v>90</v>
      </c>
      <c r="BD93">
        <v>20.82</v>
      </c>
      <c r="BE93">
        <v>3.58</v>
      </c>
      <c r="BF93">
        <v>0.79</v>
      </c>
      <c r="BG93">
        <v>1.98</v>
      </c>
      <c r="BH93">
        <v>5.26</v>
      </c>
      <c r="BI93">
        <v>6.79</v>
      </c>
      <c r="BJ93">
        <v>2.81</v>
      </c>
      <c r="BK93">
        <v>2.56</v>
      </c>
      <c r="BL93">
        <v>0.81</v>
      </c>
      <c r="BM93">
        <v>0</v>
      </c>
      <c r="BN93">
        <v>0.5</v>
      </c>
      <c r="BO93">
        <v>14.1</v>
      </c>
      <c r="BP93">
        <v>3.73</v>
      </c>
      <c r="BQ93">
        <v>4.41</v>
      </c>
      <c r="BR93">
        <v>1.01</v>
      </c>
      <c r="BS93">
        <v>0.2</v>
      </c>
      <c r="BT93">
        <v>0</v>
      </c>
      <c r="BU93">
        <v>0</v>
      </c>
      <c r="BV93">
        <v>0</v>
      </c>
      <c r="BW93">
        <f t="shared" si="5"/>
        <v>69.350000000000009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117.896659</v>
      </c>
      <c r="L94">
        <v>549.11800000000005</v>
      </c>
      <c r="M94">
        <v>46</v>
      </c>
      <c r="N94">
        <v>118.125</v>
      </c>
      <c r="O94">
        <v>123.66562500000001</v>
      </c>
      <c r="P94">
        <v>137.25</v>
      </c>
      <c r="Q94">
        <v>11.564139000000001</v>
      </c>
      <c r="R94">
        <v>22.926275</v>
      </c>
      <c r="S94">
        <v>14.251106</v>
      </c>
      <c r="T94">
        <v>0</v>
      </c>
      <c r="U94">
        <v>348.97500000000002</v>
      </c>
      <c r="V94">
        <v>6.36</v>
      </c>
      <c r="W94">
        <v>19.076599999999999</v>
      </c>
      <c r="X94">
        <v>74.839100000000002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38.5732</v>
      </c>
      <c r="AE94">
        <v>52.089799999999997</v>
      </c>
      <c r="AF94">
        <v>30.171600000000002</v>
      </c>
      <c r="AG94">
        <v>39.195599999999999</v>
      </c>
      <c r="AH94">
        <v>140.34540000000001</v>
      </c>
      <c r="AI94">
        <v>14.003</v>
      </c>
      <c r="AJ94">
        <v>0</v>
      </c>
      <c r="AK94">
        <v>50.76</v>
      </c>
      <c r="AL94">
        <v>69.72</v>
      </c>
      <c r="AM94">
        <v>15.836040000000001</v>
      </c>
      <c r="AN94">
        <v>0.84172000000000002</v>
      </c>
      <c r="AO94">
        <v>23.52</v>
      </c>
      <c r="AP94">
        <v>9.4794</v>
      </c>
      <c r="AQ94">
        <v>62.244</v>
      </c>
      <c r="AR94">
        <v>22.08</v>
      </c>
      <c r="AS94">
        <v>15.87336</v>
      </c>
      <c r="AT94">
        <v>9.3935999999999993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69.350000000000009</v>
      </c>
      <c r="BA94">
        <f t="shared" si="4"/>
        <v>2383.9066319999993</v>
      </c>
      <c r="BB94">
        <v>91</v>
      </c>
      <c r="BD94">
        <v>20.82</v>
      </c>
      <c r="BE94">
        <v>3.58</v>
      </c>
      <c r="BF94">
        <v>0.79</v>
      </c>
      <c r="BG94">
        <v>1.98</v>
      </c>
      <c r="BH94">
        <v>5.26</v>
      </c>
      <c r="BI94">
        <v>6.79</v>
      </c>
      <c r="BJ94">
        <v>2.81</v>
      </c>
      <c r="BK94">
        <v>2.56</v>
      </c>
      <c r="BL94">
        <v>0.81</v>
      </c>
      <c r="BM94">
        <v>0</v>
      </c>
      <c r="BN94">
        <v>0.5</v>
      </c>
      <c r="BO94">
        <v>14.1</v>
      </c>
      <c r="BP94">
        <v>3.73</v>
      </c>
      <c r="BQ94">
        <v>4.41</v>
      </c>
      <c r="BR94">
        <v>1.01</v>
      </c>
      <c r="BS94">
        <v>0.2</v>
      </c>
      <c r="BT94">
        <v>0</v>
      </c>
      <c r="BU94">
        <v>0</v>
      </c>
      <c r="BV94">
        <v>0</v>
      </c>
      <c r="BW94">
        <f t="shared" si="5"/>
        <v>69.350000000000009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117.904301</v>
      </c>
      <c r="L95">
        <v>549.11800000000005</v>
      </c>
      <c r="M95">
        <v>46</v>
      </c>
      <c r="N95">
        <v>118.125</v>
      </c>
      <c r="O95">
        <v>123.66562500000001</v>
      </c>
      <c r="P95">
        <v>137.25</v>
      </c>
      <c r="Q95">
        <v>11.423380999999999</v>
      </c>
      <c r="R95">
        <v>22.926275</v>
      </c>
      <c r="S95">
        <v>14.253045999999999</v>
      </c>
      <c r="T95">
        <v>0</v>
      </c>
      <c r="U95">
        <v>348.97500000000002</v>
      </c>
      <c r="V95">
        <v>6.36</v>
      </c>
      <c r="W95">
        <v>19.076599999999999</v>
      </c>
      <c r="X95">
        <v>74.839100000000002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28.594000000000001</v>
      </c>
      <c r="AG95">
        <v>39.195599999999999</v>
      </c>
      <c r="AH95">
        <v>152.46700000000001</v>
      </c>
      <c r="AI95">
        <v>3.1825000000000001</v>
      </c>
      <c r="AJ95">
        <v>0</v>
      </c>
      <c r="AK95">
        <v>50.76</v>
      </c>
      <c r="AL95">
        <v>69.72</v>
      </c>
      <c r="AM95">
        <v>10.5307</v>
      </c>
      <c r="AN95">
        <v>0.84172000000000002</v>
      </c>
      <c r="AO95">
        <v>23.52</v>
      </c>
      <c r="AP95">
        <v>11.529</v>
      </c>
      <c r="AQ95">
        <v>62.244</v>
      </c>
      <c r="AR95">
        <v>22.08</v>
      </c>
      <c r="AS95">
        <v>15.87336</v>
      </c>
      <c r="AT95">
        <v>9.3935999999999993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69.3</v>
      </c>
      <c r="BA95">
        <f t="shared" si="4"/>
        <v>2369.0046719999996</v>
      </c>
      <c r="BB95">
        <v>92</v>
      </c>
      <c r="BD95">
        <v>20.82</v>
      </c>
      <c r="BE95">
        <v>3.58</v>
      </c>
      <c r="BF95">
        <v>0.79</v>
      </c>
      <c r="BG95">
        <v>1.98</v>
      </c>
      <c r="BH95">
        <v>5.26</v>
      </c>
      <c r="BI95">
        <v>6.79</v>
      </c>
      <c r="BJ95">
        <v>2.81</v>
      </c>
      <c r="BK95">
        <v>2.56</v>
      </c>
      <c r="BL95">
        <v>0.81</v>
      </c>
      <c r="BM95">
        <v>0</v>
      </c>
      <c r="BN95">
        <v>0.5</v>
      </c>
      <c r="BO95">
        <v>14.1</v>
      </c>
      <c r="BP95">
        <v>3.73</v>
      </c>
      <c r="BQ95">
        <v>4.41</v>
      </c>
      <c r="BR95">
        <v>0.96</v>
      </c>
      <c r="BS95">
        <v>0.2</v>
      </c>
      <c r="BT95">
        <v>0</v>
      </c>
      <c r="BU95">
        <v>0</v>
      </c>
      <c r="BV95">
        <v>0</v>
      </c>
      <c r="BW95">
        <f t="shared" si="5"/>
        <v>69.3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117.883764</v>
      </c>
      <c r="L96">
        <v>549.11800000000005</v>
      </c>
      <c r="M96">
        <v>46</v>
      </c>
      <c r="N96">
        <v>118.125</v>
      </c>
      <c r="O96">
        <v>123.66562500000001</v>
      </c>
      <c r="P96">
        <v>137.25</v>
      </c>
      <c r="Q96">
        <v>11.423380999999999</v>
      </c>
      <c r="R96">
        <v>22.926275</v>
      </c>
      <c r="S96">
        <v>14.253045999999999</v>
      </c>
      <c r="T96">
        <v>0</v>
      </c>
      <c r="U96">
        <v>348.97500000000002</v>
      </c>
      <c r="V96">
        <v>6.36</v>
      </c>
      <c r="W96">
        <v>19.076599999999999</v>
      </c>
      <c r="X96">
        <v>74.839100000000002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28.594000000000001</v>
      </c>
      <c r="AG96">
        <v>39.195599999999999</v>
      </c>
      <c r="AH96">
        <v>152.46700000000001</v>
      </c>
      <c r="AI96">
        <v>3.1825000000000001</v>
      </c>
      <c r="AJ96">
        <v>0</v>
      </c>
      <c r="AK96">
        <v>50.76</v>
      </c>
      <c r="AL96">
        <v>69.72</v>
      </c>
      <c r="AM96">
        <v>10.5307</v>
      </c>
      <c r="AN96">
        <v>0.84172000000000002</v>
      </c>
      <c r="AO96">
        <v>23.52</v>
      </c>
      <c r="AP96">
        <v>11.529</v>
      </c>
      <c r="AQ96">
        <v>62.244</v>
      </c>
      <c r="AR96">
        <v>22.08</v>
      </c>
      <c r="AS96">
        <v>15.87336</v>
      </c>
      <c r="AT96">
        <v>9.3935999999999993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69.210000000000008</v>
      </c>
      <c r="BA96">
        <f t="shared" si="4"/>
        <v>2368.8941349999996</v>
      </c>
      <c r="BB96">
        <v>93</v>
      </c>
      <c r="BD96">
        <v>20.82</v>
      </c>
      <c r="BE96">
        <v>3.58</v>
      </c>
      <c r="BF96">
        <v>0.79</v>
      </c>
      <c r="BG96">
        <v>1.98</v>
      </c>
      <c r="BH96">
        <v>5.26</v>
      </c>
      <c r="BI96">
        <v>6.79</v>
      </c>
      <c r="BJ96">
        <v>2.81</v>
      </c>
      <c r="BK96">
        <v>2.56</v>
      </c>
      <c r="BL96">
        <v>0.81</v>
      </c>
      <c r="BM96">
        <v>0</v>
      </c>
      <c r="BN96">
        <v>0.5</v>
      </c>
      <c r="BO96">
        <v>14.1</v>
      </c>
      <c r="BP96">
        <v>3.73</v>
      </c>
      <c r="BQ96">
        <v>4.41</v>
      </c>
      <c r="BR96">
        <v>0.87</v>
      </c>
      <c r="BS96">
        <v>0.2</v>
      </c>
      <c r="BT96">
        <v>0</v>
      </c>
      <c r="BU96">
        <v>0</v>
      </c>
      <c r="BV96">
        <v>0</v>
      </c>
      <c r="BW96">
        <f t="shared" si="5"/>
        <v>69.210000000000008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117.904301</v>
      </c>
      <c r="L97">
        <v>549.11800000000005</v>
      </c>
      <c r="M97">
        <v>46</v>
      </c>
      <c r="N97">
        <v>118.125</v>
      </c>
      <c r="O97">
        <v>123.66562500000001</v>
      </c>
      <c r="P97">
        <v>137.25</v>
      </c>
      <c r="Q97">
        <v>11.423380999999999</v>
      </c>
      <c r="R97">
        <v>22.926275</v>
      </c>
      <c r="S97">
        <v>14.253045999999999</v>
      </c>
      <c r="T97">
        <v>0</v>
      </c>
      <c r="U97">
        <v>348.97500000000002</v>
      </c>
      <c r="V97">
        <v>6.36</v>
      </c>
      <c r="W97">
        <v>19.076599999999999</v>
      </c>
      <c r="X97">
        <v>74.839100000000002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28.594000000000001</v>
      </c>
      <c r="AG97">
        <v>39.195599999999999</v>
      </c>
      <c r="AH97">
        <v>152.46700000000001</v>
      </c>
      <c r="AI97">
        <v>3.1825000000000001</v>
      </c>
      <c r="AJ97">
        <v>0</v>
      </c>
      <c r="AK97">
        <v>50.76</v>
      </c>
      <c r="AL97">
        <v>69.72</v>
      </c>
      <c r="AM97">
        <v>10.5307</v>
      </c>
      <c r="AN97">
        <v>0.84172000000000002</v>
      </c>
      <c r="AO97">
        <v>23.52</v>
      </c>
      <c r="AP97">
        <v>11.529</v>
      </c>
      <c r="AQ97">
        <v>62.244</v>
      </c>
      <c r="AR97">
        <v>22.08</v>
      </c>
      <c r="AS97">
        <v>15.87336</v>
      </c>
      <c r="AT97">
        <v>9.3935999999999993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68.87</v>
      </c>
      <c r="BA97">
        <f t="shared" si="4"/>
        <v>2368.5746719999993</v>
      </c>
      <c r="BB97">
        <v>94</v>
      </c>
      <c r="BD97">
        <v>20.82</v>
      </c>
      <c r="BE97">
        <v>3.58</v>
      </c>
      <c r="BF97">
        <v>0.79</v>
      </c>
      <c r="BG97">
        <v>1.98</v>
      </c>
      <c r="BH97">
        <v>5.26</v>
      </c>
      <c r="BI97">
        <v>6.79</v>
      </c>
      <c r="BJ97">
        <v>2.64</v>
      </c>
      <c r="BK97">
        <v>2.56</v>
      </c>
      <c r="BL97">
        <v>0.81</v>
      </c>
      <c r="BM97">
        <v>0</v>
      </c>
      <c r="BN97">
        <v>0.5</v>
      </c>
      <c r="BO97">
        <v>14.1</v>
      </c>
      <c r="BP97">
        <v>3.73</v>
      </c>
      <c r="BQ97">
        <v>4.41</v>
      </c>
      <c r="BR97">
        <v>0.7</v>
      </c>
      <c r="BS97">
        <v>0.2</v>
      </c>
      <c r="BT97">
        <v>0</v>
      </c>
      <c r="BU97">
        <v>0</v>
      </c>
      <c r="BV97">
        <v>0</v>
      </c>
      <c r="BW97">
        <f t="shared" si="5"/>
        <v>68.87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117.883764</v>
      </c>
      <c r="L98">
        <v>549.11800000000005</v>
      </c>
      <c r="M98">
        <v>46</v>
      </c>
      <c r="N98">
        <v>118.125</v>
      </c>
      <c r="O98">
        <v>123.66562500000001</v>
      </c>
      <c r="P98">
        <v>137.25</v>
      </c>
      <c r="Q98">
        <v>11.423380999999999</v>
      </c>
      <c r="R98">
        <v>22.926275</v>
      </c>
      <c r="S98">
        <v>14.253045999999999</v>
      </c>
      <c r="T98">
        <v>0</v>
      </c>
      <c r="U98">
        <v>348.97500000000002</v>
      </c>
      <c r="V98">
        <v>6.36</v>
      </c>
      <c r="W98">
        <v>19.076599999999999</v>
      </c>
      <c r="X98">
        <v>74.839100000000002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28.594000000000001</v>
      </c>
      <c r="AG98">
        <v>39.195599999999999</v>
      </c>
      <c r="AH98">
        <v>152.46700000000001</v>
      </c>
      <c r="AI98">
        <v>3.1825000000000001</v>
      </c>
      <c r="AJ98">
        <v>0</v>
      </c>
      <c r="AK98">
        <v>50.76</v>
      </c>
      <c r="AL98">
        <v>69.72</v>
      </c>
      <c r="AM98">
        <v>10.5307</v>
      </c>
      <c r="AN98">
        <v>0.84172000000000002</v>
      </c>
      <c r="AO98">
        <v>23.52</v>
      </c>
      <c r="AP98">
        <v>11.529</v>
      </c>
      <c r="AQ98">
        <v>62.244</v>
      </c>
      <c r="AR98">
        <v>22.08</v>
      </c>
      <c r="AS98">
        <v>15.87336</v>
      </c>
      <c r="AT98">
        <v>9.3935999999999993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68.23</v>
      </c>
      <c r="BA98">
        <f t="shared" si="4"/>
        <v>2367.9141349999995</v>
      </c>
      <c r="BB98">
        <v>95</v>
      </c>
      <c r="BD98">
        <v>20.82</v>
      </c>
      <c r="BE98">
        <v>3.58</v>
      </c>
      <c r="BF98">
        <v>0.79</v>
      </c>
      <c r="BG98">
        <v>1.98</v>
      </c>
      <c r="BH98">
        <v>5.26</v>
      </c>
      <c r="BI98">
        <v>6.79</v>
      </c>
      <c r="BJ98">
        <v>2.14</v>
      </c>
      <c r="BK98">
        <v>2.56</v>
      </c>
      <c r="BL98">
        <v>0.81</v>
      </c>
      <c r="BM98">
        <v>0</v>
      </c>
      <c r="BN98">
        <v>0.5</v>
      </c>
      <c r="BO98">
        <v>14.1</v>
      </c>
      <c r="BP98">
        <v>3.73</v>
      </c>
      <c r="BQ98">
        <v>4.41</v>
      </c>
      <c r="BR98">
        <v>0.56000000000000005</v>
      </c>
      <c r="BS98">
        <v>0.2</v>
      </c>
      <c r="BT98">
        <v>0</v>
      </c>
      <c r="BU98">
        <v>0</v>
      </c>
      <c r="BV98">
        <v>0</v>
      </c>
      <c r="BW98">
        <f t="shared" si="5"/>
        <v>68.23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2.8878961877500009</v>
      </c>
      <c r="L99">
        <f t="shared" si="6"/>
        <v>11.82386823450001</v>
      </c>
      <c r="M99">
        <f t="shared" si="6"/>
        <v>0.90256520824999997</v>
      </c>
      <c r="N99">
        <f t="shared" si="6"/>
        <v>2.5581672499999999</v>
      </c>
      <c r="O99">
        <f t="shared" si="6"/>
        <v>2.6274003369999965</v>
      </c>
      <c r="P99">
        <f t="shared" si="6"/>
        <v>3.271418150000001</v>
      </c>
      <c r="Q99">
        <f t="shared" si="6"/>
        <v>0.28729557299999992</v>
      </c>
      <c r="R99">
        <f t="shared" si="6"/>
        <v>0.56849278099999945</v>
      </c>
      <c r="S99">
        <f t="shared" si="6"/>
        <v>0.35198059600000009</v>
      </c>
      <c r="T99">
        <f t="shared" si="6"/>
        <v>0</v>
      </c>
      <c r="U99">
        <f t="shared" si="6"/>
        <v>8.3609999999999882</v>
      </c>
      <c r="V99">
        <f t="shared" si="6"/>
        <v>0.23607500000000026</v>
      </c>
      <c r="W99">
        <f t="shared" si="6"/>
        <v>0.53403453500000053</v>
      </c>
      <c r="X99">
        <f t="shared" si="6"/>
        <v>2.2714504122500001</v>
      </c>
      <c r="Y99">
        <f t="shared" si="6"/>
        <v>0</v>
      </c>
      <c r="Z99">
        <f t="shared" si="6"/>
        <v>0.2026524499999999</v>
      </c>
      <c r="AA99">
        <f t="shared" si="6"/>
        <v>0.71821980999999901</v>
      </c>
      <c r="AB99">
        <f t="shared" si="6"/>
        <v>0.91189196999999877</v>
      </c>
      <c r="AC99">
        <f t="shared" si="6"/>
        <v>0.65143514399999991</v>
      </c>
      <c r="AD99">
        <f t="shared" si="6"/>
        <v>0.8837767409999987</v>
      </c>
      <c r="AE99">
        <f t="shared" si="6"/>
        <v>1.1944370760000009</v>
      </c>
      <c r="AF99">
        <f t="shared" si="6"/>
        <v>0.5184388000000002</v>
      </c>
      <c r="AG99">
        <f t="shared" si="6"/>
        <v>0.94069440000000015</v>
      </c>
      <c r="AH99">
        <f t="shared" si="6"/>
        <v>2.7634170250000016</v>
      </c>
      <c r="AI99">
        <f t="shared" si="6"/>
        <v>0.34221422499999993</v>
      </c>
      <c r="AJ99">
        <f t="shared" si="6"/>
        <v>0</v>
      </c>
      <c r="AK99">
        <f t="shared" si="6"/>
        <v>1.1118978000000017</v>
      </c>
      <c r="AL99">
        <f t="shared" si="6"/>
        <v>1.5274489999999996</v>
      </c>
      <c r="AM99">
        <f t="shared" si="6"/>
        <v>7.9933345000000017E-2</v>
      </c>
      <c r="AN99">
        <f t="shared" si="6"/>
        <v>2.0201279999999995E-2</v>
      </c>
      <c r="AO99">
        <f t="shared" si="6"/>
        <v>0.58888199999999979</v>
      </c>
      <c r="AP99">
        <f t="shared" si="6"/>
        <v>0.26247690000000046</v>
      </c>
      <c r="AQ99">
        <f t="shared" si="6"/>
        <v>1.0344600000000013</v>
      </c>
      <c r="AR99">
        <f t="shared" si="6"/>
        <v>0.56773199999999902</v>
      </c>
      <c r="AS99">
        <f t="shared" si="6"/>
        <v>0.42911880000000036</v>
      </c>
      <c r="AT99">
        <f t="shared" si="6"/>
        <v>0.22508298724999984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1.6952424999999991</v>
      </c>
      <c r="BA99">
        <f t="shared" si="4"/>
        <v>53.351298517999993</v>
      </c>
      <c r="BD99">
        <f t="shared" ref="BD99:BW99" si="7">SUM(BD3:BD98)/4000</f>
        <v>0.52151999999999976</v>
      </c>
      <c r="BE99">
        <f t="shared" si="7"/>
        <v>9.0199999999999877E-2</v>
      </c>
      <c r="BF99">
        <f t="shared" si="7"/>
        <v>1.9080000000000027E-2</v>
      </c>
      <c r="BG99">
        <f t="shared" si="7"/>
        <v>4.7039999999999943E-2</v>
      </c>
      <c r="BH99">
        <f t="shared" si="7"/>
        <v>0.12623999999999985</v>
      </c>
      <c r="BI99">
        <f t="shared" si="7"/>
        <v>0.16295999999999997</v>
      </c>
      <c r="BJ99">
        <f t="shared" si="7"/>
        <v>6.7230000000000026E-2</v>
      </c>
      <c r="BK99">
        <f t="shared" si="7"/>
        <v>6.4077500000000023E-2</v>
      </c>
      <c r="BL99">
        <f t="shared" si="7"/>
        <v>2.189000000000001E-2</v>
      </c>
      <c r="BM99">
        <f t="shared" si="7"/>
        <v>0</v>
      </c>
      <c r="BN99">
        <f t="shared" si="7"/>
        <v>1.1920000000000009E-2</v>
      </c>
      <c r="BO99">
        <f t="shared" si="7"/>
        <v>0.33773999999999987</v>
      </c>
      <c r="BP99">
        <f t="shared" si="7"/>
        <v>8.9520000000000058E-2</v>
      </c>
      <c r="BQ99">
        <f t="shared" si="7"/>
        <v>0.10479999999999999</v>
      </c>
      <c r="BR99">
        <f t="shared" si="7"/>
        <v>2.4225E-2</v>
      </c>
      <c r="BS99">
        <f t="shared" si="7"/>
        <v>6.7999999999999918E-3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1.6952424999999991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113.519941</v>
      </c>
      <c r="L3">
        <v>487.31760000000003</v>
      </c>
      <c r="M3">
        <v>44.477400000000003</v>
      </c>
      <c r="N3">
        <v>114.215062</v>
      </c>
      <c r="O3">
        <v>119.572293</v>
      </c>
      <c r="P3">
        <v>134.69883899999999</v>
      </c>
      <c r="Q3">
        <v>16.676801000000001</v>
      </c>
      <c r="R3">
        <v>33.380288999999998</v>
      </c>
      <c r="S3">
        <v>20.901477</v>
      </c>
      <c r="T3">
        <v>0</v>
      </c>
      <c r="U3">
        <v>337.42392799999999</v>
      </c>
      <c r="V3">
        <v>14.952722</v>
      </c>
      <c r="W3">
        <v>28.969097999999999</v>
      </c>
      <c r="X3">
        <v>120.910748</v>
      </c>
      <c r="Y3">
        <v>0</v>
      </c>
      <c r="Z3">
        <v>6.3368690000000001</v>
      </c>
      <c r="AA3">
        <v>27.161014000000002</v>
      </c>
      <c r="AB3">
        <v>38.202334999999998</v>
      </c>
      <c r="AC3">
        <v>28.100829000000001</v>
      </c>
      <c r="AD3">
        <v>35.334533</v>
      </c>
      <c r="AE3">
        <v>47.800206000000003</v>
      </c>
      <c r="AF3">
        <v>27.647538999999998</v>
      </c>
      <c r="AG3">
        <v>37.898226000000001</v>
      </c>
      <c r="AH3">
        <v>113.08330599999999</v>
      </c>
      <c r="AI3">
        <v>13.539501</v>
      </c>
      <c r="AJ3">
        <v>0</v>
      </c>
      <c r="AK3">
        <v>36.809882999999999</v>
      </c>
      <c r="AL3">
        <v>56.17689</v>
      </c>
      <c r="AM3">
        <v>0</v>
      </c>
      <c r="AN3">
        <v>0.813859</v>
      </c>
      <c r="AO3">
        <v>27.574054</v>
      </c>
      <c r="AP3">
        <v>12.509849000000001</v>
      </c>
      <c r="AQ3">
        <v>60.183723999999998</v>
      </c>
      <c r="AR3">
        <v>17.079322000000001</v>
      </c>
      <c r="AS3">
        <v>31.476308</v>
      </c>
      <c r="AT3">
        <v>9.0826720000000005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68.23</v>
      </c>
      <c r="BA3">
        <f>SUM(B3:AZ3)</f>
        <v>2282.0571169999998</v>
      </c>
      <c r="BD3">
        <v>21.1</v>
      </c>
      <c r="BE3">
        <v>3.46</v>
      </c>
      <c r="BF3">
        <v>0.76</v>
      </c>
      <c r="BG3">
        <v>1.91</v>
      </c>
      <c r="BH3">
        <v>5.09</v>
      </c>
      <c r="BI3">
        <v>6.57</v>
      </c>
      <c r="BJ3">
        <v>2.72</v>
      </c>
      <c r="BK3">
        <v>2.48</v>
      </c>
      <c r="BL3">
        <v>0.78</v>
      </c>
      <c r="BM3">
        <v>0</v>
      </c>
      <c r="BN3">
        <v>0.48</v>
      </c>
      <c r="BO3">
        <v>13.63</v>
      </c>
      <c r="BP3">
        <v>3.61</v>
      </c>
      <c r="BQ3">
        <v>4.26</v>
      </c>
      <c r="BR3">
        <v>0.99</v>
      </c>
      <c r="BS3">
        <v>0.39</v>
      </c>
      <c r="BT3">
        <v>0</v>
      </c>
      <c r="BU3">
        <v>0</v>
      </c>
      <c r="BV3">
        <v>0</v>
      </c>
      <c r="BW3">
        <f>SUM(BD3:BV3)</f>
        <v>68.23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113.531859</v>
      </c>
      <c r="L4">
        <v>485.38380000000001</v>
      </c>
      <c r="M4">
        <v>44.477400000000003</v>
      </c>
      <c r="N4">
        <v>114.215062</v>
      </c>
      <c r="O4">
        <v>119.572293</v>
      </c>
      <c r="P4">
        <v>134.69883899999999</v>
      </c>
      <c r="Q4">
        <v>16.676801000000001</v>
      </c>
      <c r="R4">
        <v>33.380288999999998</v>
      </c>
      <c r="S4">
        <v>20.901477</v>
      </c>
      <c r="T4">
        <v>0</v>
      </c>
      <c r="U4">
        <v>337.42392799999999</v>
      </c>
      <c r="V4">
        <v>14.952722</v>
      </c>
      <c r="W4">
        <v>28.969097999999999</v>
      </c>
      <c r="X4">
        <v>120.910748</v>
      </c>
      <c r="Y4">
        <v>0</v>
      </c>
      <c r="Z4">
        <v>6.3368690000000001</v>
      </c>
      <c r="AA4">
        <v>27.161014000000002</v>
      </c>
      <c r="AB4">
        <v>38.202334999999998</v>
      </c>
      <c r="AC4">
        <v>28.100829000000001</v>
      </c>
      <c r="AD4">
        <v>35.334533</v>
      </c>
      <c r="AE4">
        <v>47.800206000000003</v>
      </c>
      <c r="AF4">
        <v>27.647538999999998</v>
      </c>
      <c r="AG4">
        <v>37.898226000000001</v>
      </c>
      <c r="AH4">
        <v>113.08330599999999</v>
      </c>
      <c r="AI4">
        <v>13.539501</v>
      </c>
      <c r="AJ4">
        <v>0</v>
      </c>
      <c r="AK4">
        <v>36.809882999999999</v>
      </c>
      <c r="AL4">
        <v>56.17689</v>
      </c>
      <c r="AM4">
        <v>0</v>
      </c>
      <c r="AN4">
        <v>0.813859</v>
      </c>
      <c r="AO4">
        <v>27.574054</v>
      </c>
      <c r="AP4">
        <v>12.509849000000001</v>
      </c>
      <c r="AQ4">
        <v>60.183723999999998</v>
      </c>
      <c r="AR4">
        <v>17.079322000000001</v>
      </c>
      <c r="AS4">
        <v>31.476308</v>
      </c>
      <c r="AT4">
        <v>9.0826720000000005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68.23</v>
      </c>
      <c r="BA4">
        <f t="shared" ref="BA4:BA67" si="1">SUM(B4:AZ4)</f>
        <v>2280.1352349999997</v>
      </c>
      <c r="BD4">
        <v>21.1</v>
      </c>
      <c r="BE4">
        <v>3.46</v>
      </c>
      <c r="BF4">
        <v>0.76</v>
      </c>
      <c r="BG4">
        <v>1.91</v>
      </c>
      <c r="BH4">
        <v>5.09</v>
      </c>
      <c r="BI4">
        <v>6.57</v>
      </c>
      <c r="BJ4">
        <v>2.72</v>
      </c>
      <c r="BK4">
        <v>2.48</v>
      </c>
      <c r="BL4">
        <v>0.78</v>
      </c>
      <c r="BM4">
        <v>0</v>
      </c>
      <c r="BN4">
        <v>0.48</v>
      </c>
      <c r="BO4">
        <v>13.63</v>
      </c>
      <c r="BP4">
        <v>3.61</v>
      </c>
      <c r="BQ4">
        <v>4.26</v>
      </c>
      <c r="BR4">
        <v>0.99</v>
      </c>
      <c r="BS4">
        <v>0.39</v>
      </c>
      <c r="BT4">
        <v>0</v>
      </c>
      <c r="BU4">
        <v>0</v>
      </c>
      <c r="BV4">
        <v>0</v>
      </c>
      <c r="BW4">
        <f t="shared" ref="BW4:BW67" si="2">SUM(BD4:BV4)</f>
        <v>68.23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113.531859</v>
      </c>
      <c r="L5">
        <v>492.15210000000002</v>
      </c>
      <c r="M5">
        <v>44.477400000000003</v>
      </c>
      <c r="N5">
        <v>114.215062</v>
      </c>
      <c r="O5">
        <v>119.572293</v>
      </c>
      <c r="P5">
        <v>134.69883899999999</v>
      </c>
      <c r="Q5">
        <v>16.676801000000001</v>
      </c>
      <c r="R5">
        <v>33.380288999999998</v>
      </c>
      <c r="S5">
        <v>20.901477</v>
      </c>
      <c r="T5">
        <v>0</v>
      </c>
      <c r="U5">
        <v>337.42392799999999</v>
      </c>
      <c r="V5">
        <v>14.952722</v>
      </c>
      <c r="W5">
        <v>28.969097999999999</v>
      </c>
      <c r="X5">
        <v>120.910748</v>
      </c>
      <c r="Y5">
        <v>0</v>
      </c>
      <c r="Z5">
        <v>6.3368690000000001</v>
      </c>
      <c r="AA5">
        <v>27.161014000000002</v>
      </c>
      <c r="AB5">
        <v>38.202334999999998</v>
      </c>
      <c r="AC5">
        <v>28.100829000000001</v>
      </c>
      <c r="AD5">
        <v>35.334533</v>
      </c>
      <c r="AE5">
        <v>47.800206000000003</v>
      </c>
      <c r="AF5">
        <v>27.647538999999998</v>
      </c>
      <c r="AG5">
        <v>37.898226000000001</v>
      </c>
      <c r="AH5">
        <v>113.08330599999999</v>
      </c>
      <c r="AI5">
        <v>13.539501</v>
      </c>
      <c r="AJ5">
        <v>0</v>
      </c>
      <c r="AK5">
        <v>36.809882999999999</v>
      </c>
      <c r="AL5">
        <v>56.17689</v>
      </c>
      <c r="AM5">
        <v>0</v>
      </c>
      <c r="AN5">
        <v>0.813859</v>
      </c>
      <c r="AO5">
        <v>28.426860000000001</v>
      </c>
      <c r="AP5">
        <v>12.509849000000001</v>
      </c>
      <c r="AQ5">
        <v>60.183723999999998</v>
      </c>
      <c r="AR5">
        <v>17.079322000000001</v>
      </c>
      <c r="AS5">
        <v>15.608086999999999</v>
      </c>
      <c r="AT5">
        <v>9.0826720000000005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68.23</v>
      </c>
      <c r="BA5">
        <f t="shared" si="1"/>
        <v>2271.8881200000001</v>
      </c>
      <c r="BD5">
        <v>21.1</v>
      </c>
      <c r="BE5">
        <v>3.46</v>
      </c>
      <c r="BF5">
        <v>0.76</v>
      </c>
      <c r="BG5">
        <v>1.91</v>
      </c>
      <c r="BH5">
        <v>5.09</v>
      </c>
      <c r="BI5">
        <v>6.57</v>
      </c>
      <c r="BJ5">
        <v>2.72</v>
      </c>
      <c r="BK5">
        <v>2.48</v>
      </c>
      <c r="BL5">
        <v>0.78</v>
      </c>
      <c r="BM5">
        <v>0</v>
      </c>
      <c r="BN5">
        <v>0.48</v>
      </c>
      <c r="BO5">
        <v>13.63</v>
      </c>
      <c r="BP5">
        <v>3.61</v>
      </c>
      <c r="BQ5">
        <v>4.26</v>
      </c>
      <c r="BR5">
        <v>0.99</v>
      </c>
      <c r="BS5">
        <v>0.39</v>
      </c>
      <c r="BT5">
        <v>0</v>
      </c>
      <c r="BU5">
        <v>0</v>
      </c>
      <c r="BV5">
        <v>0</v>
      </c>
      <c r="BW5">
        <f t="shared" si="2"/>
        <v>68.23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113.519941</v>
      </c>
      <c r="L6">
        <v>473.78100000000001</v>
      </c>
      <c r="M6">
        <v>44.477400000000003</v>
      </c>
      <c r="N6">
        <v>114.215062</v>
      </c>
      <c r="O6">
        <v>119.572293</v>
      </c>
      <c r="P6">
        <v>134.69883899999999</v>
      </c>
      <c r="Q6">
        <v>16.676801000000001</v>
      </c>
      <c r="R6">
        <v>33.380288999999998</v>
      </c>
      <c r="S6">
        <v>20.901477</v>
      </c>
      <c r="T6">
        <v>0</v>
      </c>
      <c r="U6">
        <v>337.42392799999999</v>
      </c>
      <c r="V6">
        <v>14.952722</v>
      </c>
      <c r="W6">
        <v>28.969097999999999</v>
      </c>
      <c r="X6">
        <v>120.910748</v>
      </c>
      <c r="Y6">
        <v>0</v>
      </c>
      <c r="Z6">
        <v>6.3368690000000001</v>
      </c>
      <c r="AA6">
        <v>27.161014000000002</v>
      </c>
      <c r="AB6">
        <v>38.202334999999998</v>
      </c>
      <c r="AC6">
        <v>28.100829000000001</v>
      </c>
      <c r="AD6">
        <v>35.334533</v>
      </c>
      <c r="AE6">
        <v>47.800206000000003</v>
      </c>
      <c r="AF6">
        <v>27.647538999999998</v>
      </c>
      <c r="AG6">
        <v>37.898226000000001</v>
      </c>
      <c r="AH6">
        <v>113.08330599999999</v>
      </c>
      <c r="AI6">
        <v>13.539501</v>
      </c>
      <c r="AJ6">
        <v>0</v>
      </c>
      <c r="AK6">
        <v>36.809882999999999</v>
      </c>
      <c r="AL6">
        <v>56.17689</v>
      </c>
      <c r="AM6">
        <v>0</v>
      </c>
      <c r="AN6">
        <v>0.813859</v>
      </c>
      <c r="AO6">
        <v>28.426860000000001</v>
      </c>
      <c r="AP6">
        <v>12.509849000000001</v>
      </c>
      <c r="AQ6">
        <v>60.183723999999998</v>
      </c>
      <c r="AR6">
        <v>17.079322000000001</v>
      </c>
      <c r="AS6">
        <v>15.608086999999999</v>
      </c>
      <c r="AT6">
        <v>9.0826720000000005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68.23</v>
      </c>
      <c r="BA6">
        <f t="shared" si="1"/>
        <v>2253.5051020000001</v>
      </c>
      <c r="BD6">
        <v>21.1</v>
      </c>
      <c r="BE6">
        <v>3.46</v>
      </c>
      <c r="BF6">
        <v>0.76</v>
      </c>
      <c r="BG6">
        <v>1.91</v>
      </c>
      <c r="BH6">
        <v>5.09</v>
      </c>
      <c r="BI6">
        <v>6.57</v>
      </c>
      <c r="BJ6">
        <v>2.72</v>
      </c>
      <c r="BK6">
        <v>2.48</v>
      </c>
      <c r="BL6">
        <v>0.78</v>
      </c>
      <c r="BM6">
        <v>0</v>
      </c>
      <c r="BN6">
        <v>0.48</v>
      </c>
      <c r="BO6">
        <v>13.63</v>
      </c>
      <c r="BP6">
        <v>3.61</v>
      </c>
      <c r="BQ6">
        <v>4.26</v>
      </c>
      <c r="BR6">
        <v>0.99</v>
      </c>
      <c r="BS6">
        <v>0.39</v>
      </c>
      <c r="BT6">
        <v>0</v>
      </c>
      <c r="BU6">
        <v>0</v>
      </c>
      <c r="BV6">
        <v>0</v>
      </c>
      <c r="BW6">
        <f t="shared" si="2"/>
        <v>68.23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113.531859</v>
      </c>
      <c r="L7">
        <v>453.47609999999997</v>
      </c>
      <c r="M7">
        <v>44.477400000000003</v>
      </c>
      <c r="N7">
        <v>114.215062</v>
      </c>
      <c r="O7">
        <v>119.572293</v>
      </c>
      <c r="P7">
        <v>134.69883899999999</v>
      </c>
      <c r="Q7">
        <v>11.474781999999999</v>
      </c>
      <c r="R7">
        <v>21.999998000000001</v>
      </c>
      <c r="S7">
        <v>13.743377000000001</v>
      </c>
      <c r="T7">
        <v>0</v>
      </c>
      <c r="U7">
        <v>337.42392799999999</v>
      </c>
      <c r="V7">
        <v>6.1494840000000002</v>
      </c>
      <c r="W7">
        <v>19.025304999999999</v>
      </c>
      <c r="X7">
        <v>72.768023999999997</v>
      </c>
      <c r="Y7">
        <v>0</v>
      </c>
      <c r="Z7">
        <v>6.3368690000000001</v>
      </c>
      <c r="AA7">
        <v>27.161014000000002</v>
      </c>
      <c r="AB7">
        <v>38.202334999999998</v>
      </c>
      <c r="AC7">
        <v>28.100829000000001</v>
      </c>
      <c r="AD7">
        <v>35.334533</v>
      </c>
      <c r="AE7">
        <v>47.800206000000003</v>
      </c>
      <c r="AF7">
        <v>27.647538999999998</v>
      </c>
      <c r="AG7">
        <v>37.898226000000001</v>
      </c>
      <c r="AH7">
        <v>113.08330599999999</v>
      </c>
      <c r="AI7">
        <v>13.539501</v>
      </c>
      <c r="AJ7">
        <v>0</v>
      </c>
      <c r="AK7">
        <v>36.809882999999999</v>
      </c>
      <c r="AL7">
        <v>56.17689</v>
      </c>
      <c r="AM7">
        <v>0</v>
      </c>
      <c r="AN7">
        <v>0.813859</v>
      </c>
      <c r="AO7">
        <v>28.426860000000001</v>
      </c>
      <c r="AP7">
        <v>12.509849000000001</v>
      </c>
      <c r="AQ7">
        <v>60.183723999999998</v>
      </c>
      <c r="AR7">
        <v>21.349152</v>
      </c>
      <c r="AS7">
        <v>15.347951999999999</v>
      </c>
      <c r="AT7">
        <v>9.0826720000000005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68.23</v>
      </c>
      <c r="BA7">
        <f t="shared" si="1"/>
        <v>2146.5916499999994</v>
      </c>
      <c r="BD7">
        <v>21.1</v>
      </c>
      <c r="BE7">
        <v>3.46</v>
      </c>
      <c r="BF7">
        <v>0.76</v>
      </c>
      <c r="BG7">
        <v>1.91</v>
      </c>
      <c r="BH7">
        <v>5.09</v>
      </c>
      <c r="BI7">
        <v>6.57</v>
      </c>
      <c r="BJ7">
        <v>2.72</v>
      </c>
      <c r="BK7">
        <v>2.48</v>
      </c>
      <c r="BL7">
        <v>0.78</v>
      </c>
      <c r="BM7">
        <v>0</v>
      </c>
      <c r="BN7">
        <v>0.48</v>
      </c>
      <c r="BO7">
        <v>13.63</v>
      </c>
      <c r="BP7">
        <v>3.61</v>
      </c>
      <c r="BQ7">
        <v>4.26</v>
      </c>
      <c r="BR7">
        <v>0.99</v>
      </c>
      <c r="BS7">
        <v>0.39</v>
      </c>
      <c r="BT7">
        <v>0</v>
      </c>
      <c r="BU7">
        <v>0</v>
      </c>
      <c r="BV7">
        <v>0</v>
      </c>
      <c r="BW7">
        <f t="shared" si="2"/>
        <v>68.23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113.519941</v>
      </c>
      <c r="L8">
        <v>440.90640000000002</v>
      </c>
      <c r="M8">
        <v>44.477400000000003</v>
      </c>
      <c r="N8">
        <v>114.215062</v>
      </c>
      <c r="O8">
        <v>119.572293</v>
      </c>
      <c r="P8">
        <v>134.69883899999999</v>
      </c>
      <c r="Q8">
        <v>11.474781999999999</v>
      </c>
      <c r="R8">
        <v>21.999998000000001</v>
      </c>
      <c r="S8">
        <v>13.743377000000001</v>
      </c>
      <c r="T8">
        <v>0</v>
      </c>
      <c r="U8">
        <v>337.42392799999999</v>
      </c>
      <c r="V8">
        <v>6.1494840000000002</v>
      </c>
      <c r="W8">
        <v>19.025304999999999</v>
      </c>
      <c r="X8">
        <v>72.768023999999997</v>
      </c>
      <c r="Y8">
        <v>0</v>
      </c>
      <c r="Z8">
        <v>6.3368690000000001</v>
      </c>
      <c r="AA8">
        <v>27.161014000000002</v>
      </c>
      <c r="AB8">
        <v>38.202334999999998</v>
      </c>
      <c r="AC8">
        <v>28.100829000000001</v>
      </c>
      <c r="AD8">
        <v>35.334533</v>
      </c>
      <c r="AE8">
        <v>47.800206000000003</v>
      </c>
      <c r="AF8">
        <v>27.647538999999998</v>
      </c>
      <c r="AG8">
        <v>37.898226000000001</v>
      </c>
      <c r="AH8">
        <v>113.08330599999999</v>
      </c>
      <c r="AI8">
        <v>3.077159</v>
      </c>
      <c r="AJ8">
        <v>0</v>
      </c>
      <c r="AK8">
        <v>36.809882999999999</v>
      </c>
      <c r="AL8">
        <v>56.17689</v>
      </c>
      <c r="AM8">
        <v>0</v>
      </c>
      <c r="AN8">
        <v>0.813859</v>
      </c>
      <c r="AO8">
        <v>28.426860000000001</v>
      </c>
      <c r="AP8">
        <v>12.509849000000001</v>
      </c>
      <c r="AQ8">
        <v>60.183723999999998</v>
      </c>
      <c r="AR8">
        <v>21.349152</v>
      </c>
      <c r="AS8">
        <v>15.347951999999999</v>
      </c>
      <c r="AT8">
        <v>9.0826720000000005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68.23</v>
      </c>
      <c r="BA8">
        <f t="shared" si="1"/>
        <v>2123.5476899999999</v>
      </c>
      <c r="BD8">
        <v>21.1</v>
      </c>
      <c r="BE8">
        <v>3.46</v>
      </c>
      <c r="BF8">
        <v>0.76</v>
      </c>
      <c r="BG8">
        <v>1.91</v>
      </c>
      <c r="BH8">
        <v>5.09</v>
      </c>
      <c r="BI8">
        <v>6.57</v>
      </c>
      <c r="BJ8">
        <v>2.72</v>
      </c>
      <c r="BK8">
        <v>2.48</v>
      </c>
      <c r="BL8">
        <v>0.78</v>
      </c>
      <c r="BM8">
        <v>0</v>
      </c>
      <c r="BN8">
        <v>0.48</v>
      </c>
      <c r="BO8">
        <v>13.63</v>
      </c>
      <c r="BP8">
        <v>3.61</v>
      </c>
      <c r="BQ8">
        <v>4.26</v>
      </c>
      <c r="BR8">
        <v>0.99</v>
      </c>
      <c r="BS8">
        <v>0.39</v>
      </c>
      <c r="BT8">
        <v>0</v>
      </c>
      <c r="BU8">
        <v>0</v>
      </c>
      <c r="BV8">
        <v>0</v>
      </c>
      <c r="BW8">
        <f t="shared" si="2"/>
        <v>68.23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113.531859</v>
      </c>
      <c r="L9">
        <v>431.23739999999998</v>
      </c>
      <c r="M9">
        <v>44.477400000000003</v>
      </c>
      <c r="N9">
        <v>114.215062</v>
      </c>
      <c r="O9">
        <v>119.572293</v>
      </c>
      <c r="P9">
        <v>134.69883899999999</v>
      </c>
      <c r="Q9">
        <v>11.474781999999999</v>
      </c>
      <c r="R9">
        <v>21.999998000000001</v>
      </c>
      <c r="S9">
        <v>13.743377000000001</v>
      </c>
      <c r="T9">
        <v>0</v>
      </c>
      <c r="U9">
        <v>337.42392799999999</v>
      </c>
      <c r="V9">
        <v>6.1494840000000002</v>
      </c>
      <c r="W9">
        <v>19.025304999999999</v>
      </c>
      <c r="X9">
        <v>72.768023999999997</v>
      </c>
      <c r="Y9">
        <v>0</v>
      </c>
      <c r="Z9">
        <v>6.3368690000000001</v>
      </c>
      <c r="AA9">
        <v>13.584326000000001</v>
      </c>
      <c r="AB9">
        <v>38.202334999999998</v>
      </c>
      <c r="AC9">
        <v>28.100829000000001</v>
      </c>
      <c r="AD9">
        <v>35.334533</v>
      </c>
      <c r="AE9">
        <v>47.800206000000003</v>
      </c>
      <c r="AF9">
        <v>27.647538999999998</v>
      </c>
      <c r="AG9">
        <v>37.898226000000001</v>
      </c>
      <c r="AH9">
        <v>90.466645</v>
      </c>
      <c r="AI9">
        <v>3.077159</v>
      </c>
      <c r="AJ9">
        <v>0</v>
      </c>
      <c r="AK9">
        <v>36.809882999999999</v>
      </c>
      <c r="AL9">
        <v>56.17689</v>
      </c>
      <c r="AM9">
        <v>0</v>
      </c>
      <c r="AN9">
        <v>0.813859</v>
      </c>
      <c r="AO9">
        <v>28.426860000000001</v>
      </c>
      <c r="AP9">
        <v>12.509849000000001</v>
      </c>
      <c r="AQ9">
        <v>60.183723999999998</v>
      </c>
      <c r="AR9">
        <v>51.237965000000003</v>
      </c>
      <c r="AS9">
        <v>15.347951999999999</v>
      </c>
      <c r="AT9">
        <v>7.6771370000000001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68.23</v>
      </c>
      <c r="BA9">
        <f t="shared" si="1"/>
        <v>2106.1805369999993</v>
      </c>
      <c r="BD9">
        <v>21.1</v>
      </c>
      <c r="BE9">
        <v>3.46</v>
      </c>
      <c r="BF9">
        <v>0.76</v>
      </c>
      <c r="BG9">
        <v>1.91</v>
      </c>
      <c r="BH9">
        <v>5.09</v>
      </c>
      <c r="BI9">
        <v>6.57</v>
      </c>
      <c r="BJ9">
        <v>2.72</v>
      </c>
      <c r="BK9">
        <v>2.48</v>
      </c>
      <c r="BL9">
        <v>0.78</v>
      </c>
      <c r="BM9">
        <v>0</v>
      </c>
      <c r="BN9">
        <v>0.48</v>
      </c>
      <c r="BO9">
        <v>13.63</v>
      </c>
      <c r="BP9">
        <v>3.61</v>
      </c>
      <c r="BQ9">
        <v>4.26</v>
      </c>
      <c r="BR9">
        <v>0.99</v>
      </c>
      <c r="BS9">
        <v>0.39</v>
      </c>
      <c r="BT9">
        <v>0</v>
      </c>
      <c r="BU9">
        <v>0</v>
      </c>
      <c r="BV9">
        <v>0</v>
      </c>
      <c r="BW9">
        <f t="shared" si="2"/>
        <v>68.23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113.531859</v>
      </c>
      <c r="L10">
        <v>421.5684</v>
      </c>
      <c r="M10">
        <v>44.477400000000003</v>
      </c>
      <c r="N10">
        <v>114.215062</v>
      </c>
      <c r="O10">
        <v>119.572293</v>
      </c>
      <c r="P10">
        <v>134.69883899999999</v>
      </c>
      <c r="Q10">
        <v>11.474781999999999</v>
      </c>
      <c r="R10">
        <v>21.999998000000001</v>
      </c>
      <c r="S10">
        <v>13.743377000000001</v>
      </c>
      <c r="T10">
        <v>0</v>
      </c>
      <c r="U10">
        <v>337.42392799999999</v>
      </c>
      <c r="V10">
        <v>6.1494840000000002</v>
      </c>
      <c r="W10">
        <v>19.025304999999999</v>
      </c>
      <c r="X10">
        <v>72.768023999999997</v>
      </c>
      <c r="Y10">
        <v>0</v>
      </c>
      <c r="Z10">
        <v>6.3368690000000001</v>
      </c>
      <c r="AA10">
        <v>13.584326000000001</v>
      </c>
      <c r="AB10">
        <v>38.202334999999998</v>
      </c>
      <c r="AC10">
        <v>28.100829000000001</v>
      </c>
      <c r="AD10">
        <v>35.334533</v>
      </c>
      <c r="AE10">
        <v>47.800206000000003</v>
      </c>
      <c r="AF10">
        <v>27.647538999999998</v>
      </c>
      <c r="AG10">
        <v>37.898226000000001</v>
      </c>
      <c r="AH10">
        <v>90.466645</v>
      </c>
      <c r="AI10">
        <v>3.077159</v>
      </c>
      <c r="AJ10">
        <v>0</v>
      </c>
      <c r="AK10">
        <v>36.809882999999999</v>
      </c>
      <c r="AL10">
        <v>56.17689</v>
      </c>
      <c r="AM10">
        <v>0</v>
      </c>
      <c r="AN10">
        <v>0.813859</v>
      </c>
      <c r="AO10">
        <v>28.426860000000001</v>
      </c>
      <c r="AP10">
        <v>12.509849000000001</v>
      </c>
      <c r="AQ10">
        <v>60.183723999999998</v>
      </c>
      <c r="AR10">
        <v>51.237965000000003</v>
      </c>
      <c r="AS10">
        <v>15.347951999999999</v>
      </c>
      <c r="AT10">
        <v>9.0826720000000005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68.239999999999995</v>
      </c>
      <c r="BA10">
        <f t="shared" si="1"/>
        <v>2097.9270719999995</v>
      </c>
      <c r="BD10">
        <v>21.1</v>
      </c>
      <c r="BE10">
        <v>3.47</v>
      </c>
      <c r="BF10">
        <v>0.76</v>
      </c>
      <c r="BG10">
        <v>1.91</v>
      </c>
      <c r="BH10">
        <v>5.09</v>
      </c>
      <c r="BI10">
        <v>6.57</v>
      </c>
      <c r="BJ10">
        <v>2.72</v>
      </c>
      <c r="BK10">
        <v>2.48</v>
      </c>
      <c r="BL10">
        <v>0.78</v>
      </c>
      <c r="BM10">
        <v>0</v>
      </c>
      <c r="BN10">
        <v>0.48</v>
      </c>
      <c r="BO10">
        <v>13.63</v>
      </c>
      <c r="BP10">
        <v>3.61</v>
      </c>
      <c r="BQ10">
        <v>4.26</v>
      </c>
      <c r="BR10">
        <v>0.99</v>
      </c>
      <c r="BS10">
        <v>0.39</v>
      </c>
      <c r="BT10">
        <v>0</v>
      </c>
      <c r="BU10">
        <v>0</v>
      </c>
      <c r="BV10">
        <v>0</v>
      </c>
      <c r="BW10">
        <f t="shared" si="2"/>
        <v>68.239999999999995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113.519941</v>
      </c>
      <c r="L11">
        <v>406.09800000000001</v>
      </c>
      <c r="M11">
        <v>44.477400000000003</v>
      </c>
      <c r="N11">
        <v>114.215062</v>
      </c>
      <c r="O11">
        <v>119.572293</v>
      </c>
      <c r="P11">
        <v>134.69883899999999</v>
      </c>
      <c r="Q11">
        <v>11.474781999999999</v>
      </c>
      <c r="R11">
        <v>21.999998000000001</v>
      </c>
      <c r="S11">
        <v>13.743377000000001</v>
      </c>
      <c r="T11">
        <v>0</v>
      </c>
      <c r="U11">
        <v>337.42392799999999</v>
      </c>
      <c r="V11">
        <v>6.1494840000000002</v>
      </c>
      <c r="W11">
        <v>19.025304999999999</v>
      </c>
      <c r="X11">
        <v>72.768023999999997</v>
      </c>
      <c r="Y11">
        <v>0</v>
      </c>
      <c r="Z11">
        <v>6.3368690000000001</v>
      </c>
      <c r="AA11">
        <v>13.584326000000001</v>
      </c>
      <c r="AB11">
        <v>38.202334999999998</v>
      </c>
      <c r="AC11">
        <v>28.100829000000001</v>
      </c>
      <c r="AD11">
        <v>35.334533</v>
      </c>
      <c r="AE11">
        <v>47.800206000000003</v>
      </c>
      <c r="AF11">
        <v>27.647538999999998</v>
      </c>
      <c r="AG11">
        <v>37.898226000000001</v>
      </c>
      <c r="AH11">
        <v>90.466645</v>
      </c>
      <c r="AI11">
        <v>13.539501</v>
      </c>
      <c r="AJ11">
        <v>0</v>
      </c>
      <c r="AK11">
        <v>36.809882999999999</v>
      </c>
      <c r="AL11">
        <v>56.17689</v>
      </c>
      <c r="AM11">
        <v>0</v>
      </c>
      <c r="AN11">
        <v>0.813859</v>
      </c>
      <c r="AO11">
        <v>28.426860000000001</v>
      </c>
      <c r="AP11">
        <v>12.509849000000001</v>
      </c>
      <c r="AQ11">
        <v>60.183723999999998</v>
      </c>
      <c r="AR11">
        <v>23.484067</v>
      </c>
      <c r="AS11">
        <v>15.347951999999999</v>
      </c>
      <c r="AT11">
        <v>9.0826720000000005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68.05</v>
      </c>
      <c r="BA11">
        <f t="shared" si="1"/>
        <v>2064.9631979999999</v>
      </c>
      <c r="BD11">
        <v>21.1</v>
      </c>
      <c r="BE11">
        <v>3.46</v>
      </c>
      <c r="BF11">
        <v>0.76</v>
      </c>
      <c r="BG11">
        <v>1.86</v>
      </c>
      <c r="BH11">
        <v>5.09</v>
      </c>
      <c r="BI11">
        <v>6.57</v>
      </c>
      <c r="BJ11">
        <v>2.72</v>
      </c>
      <c r="BK11">
        <v>2.48</v>
      </c>
      <c r="BL11">
        <v>0.78</v>
      </c>
      <c r="BM11">
        <v>0</v>
      </c>
      <c r="BN11">
        <v>0.47</v>
      </c>
      <c r="BO11">
        <v>13.63</v>
      </c>
      <c r="BP11">
        <v>3.61</v>
      </c>
      <c r="BQ11">
        <v>4.1399999999999997</v>
      </c>
      <c r="BR11">
        <v>0.99</v>
      </c>
      <c r="BS11">
        <v>0.39</v>
      </c>
      <c r="BT11">
        <v>0</v>
      </c>
      <c r="BU11">
        <v>0</v>
      </c>
      <c r="BV11">
        <v>0</v>
      </c>
      <c r="BW11">
        <f t="shared" si="2"/>
        <v>68.05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113.53424099999999</v>
      </c>
      <c r="L12">
        <v>393.5283</v>
      </c>
      <c r="M12">
        <v>44.477400000000003</v>
      </c>
      <c r="N12">
        <v>114.215062</v>
      </c>
      <c r="O12">
        <v>119.572293</v>
      </c>
      <c r="P12">
        <v>134.69883899999999</v>
      </c>
      <c r="Q12">
        <v>11.474781999999999</v>
      </c>
      <c r="R12">
        <v>21.999998000000001</v>
      </c>
      <c r="S12">
        <v>13.743377000000001</v>
      </c>
      <c r="T12">
        <v>0</v>
      </c>
      <c r="U12">
        <v>337.42392799999999</v>
      </c>
      <c r="V12">
        <v>6.1494840000000002</v>
      </c>
      <c r="W12">
        <v>19.025304999999999</v>
      </c>
      <c r="X12">
        <v>72.768023999999997</v>
      </c>
      <c r="Y12">
        <v>0</v>
      </c>
      <c r="Z12">
        <v>6.3368690000000001</v>
      </c>
      <c r="AA12">
        <v>13.584326000000001</v>
      </c>
      <c r="AB12">
        <v>38.202334999999998</v>
      </c>
      <c r="AC12">
        <v>28.100829000000001</v>
      </c>
      <c r="AD12">
        <v>35.334533</v>
      </c>
      <c r="AE12">
        <v>47.800206000000003</v>
      </c>
      <c r="AF12">
        <v>27.647538999999998</v>
      </c>
      <c r="AG12">
        <v>37.898226000000001</v>
      </c>
      <c r="AH12">
        <v>90.466645</v>
      </c>
      <c r="AI12">
        <v>13.539501</v>
      </c>
      <c r="AJ12">
        <v>0</v>
      </c>
      <c r="AK12">
        <v>36.809882999999999</v>
      </c>
      <c r="AL12">
        <v>56.17689</v>
      </c>
      <c r="AM12">
        <v>0</v>
      </c>
      <c r="AN12">
        <v>0.813859</v>
      </c>
      <c r="AO12">
        <v>28.426860000000001</v>
      </c>
      <c r="AP12">
        <v>12.509849000000001</v>
      </c>
      <c r="AQ12">
        <v>60.183723999999998</v>
      </c>
      <c r="AR12">
        <v>23.484067</v>
      </c>
      <c r="AS12">
        <v>15.347951999999999</v>
      </c>
      <c r="AT12">
        <v>9.0826720000000005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68.05</v>
      </c>
      <c r="BA12">
        <f t="shared" si="1"/>
        <v>2052.4077979999997</v>
      </c>
      <c r="BD12">
        <v>21.1</v>
      </c>
      <c r="BE12">
        <v>3.46</v>
      </c>
      <c r="BF12">
        <v>0.76</v>
      </c>
      <c r="BG12">
        <v>1.86</v>
      </c>
      <c r="BH12">
        <v>5.09</v>
      </c>
      <c r="BI12">
        <v>6.57</v>
      </c>
      <c r="BJ12">
        <v>2.72</v>
      </c>
      <c r="BK12">
        <v>2.48</v>
      </c>
      <c r="BL12">
        <v>0.78</v>
      </c>
      <c r="BM12">
        <v>0</v>
      </c>
      <c r="BN12">
        <v>0.47</v>
      </c>
      <c r="BO12">
        <v>13.63</v>
      </c>
      <c r="BP12">
        <v>3.61</v>
      </c>
      <c r="BQ12">
        <v>4.1399999999999997</v>
      </c>
      <c r="BR12">
        <v>0.99</v>
      </c>
      <c r="BS12">
        <v>0.39</v>
      </c>
      <c r="BT12">
        <v>0</v>
      </c>
      <c r="BU12">
        <v>0</v>
      </c>
      <c r="BV12">
        <v>0</v>
      </c>
      <c r="BW12">
        <f t="shared" si="2"/>
        <v>68.05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113.522325</v>
      </c>
      <c r="L13">
        <v>381.9255</v>
      </c>
      <c r="M13">
        <v>28.149166000000001</v>
      </c>
      <c r="N13">
        <v>78.558014</v>
      </c>
      <c r="O13">
        <v>119.572293</v>
      </c>
      <c r="P13">
        <v>134.69883899999999</v>
      </c>
      <c r="Q13">
        <v>10.787919</v>
      </c>
      <c r="R13">
        <v>21.999998000000001</v>
      </c>
      <c r="S13">
        <v>13.743377000000001</v>
      </c>
      <c r="T13">
        <v>0</v>
      </c>
      <c r="U13">
        <v>337.42392799999999</v>
      </c>
      <c r="V13">
        <v>6.1494840000000002</v>
      </c>
      <c r="W13">
        <v>19.025304999999999</v>
      </c>
      <c r="X13">
        <v>72.768023999999997</v>
      </c>
      <c r="Y13">
        <v>0</v>
      </c>
      <c r="Z13">
        <v>6.3368690000000001</v>
      </c>
      <c r="AA13">
        <v>13.584326000000001</v>
      </c>
      <c r="AB13">
        <v>38.202334999999998</v>
      </c>
      <c r="AC13">
        <v>28.100829000000001</v>
      </c>
      <c r="AD13">
        <v>35.334533</v>
      </c>
      <c r="AE13">
        <v>47.800206000000003</v>
      </c>
      <c r="AF13">
        <v>27.647538999999998</v>
      </c>
      <c r="AG13">
        <v>37.898226000000001</v>
      </c>
      <c r="AH13">
        <v>90.466645</v>
      </c>
      <c r="AI13">
        <v>13.539501</v>
      </c>
      <c r="AJ13">
        <v>0</v>
      </c>
      <c r="AK13">
        <v>36.809882999999999</v>
      </c>
      <c r="AL13">
        <v>80.894722000000002</v>
      </c>
      <c r="AM13">
        <v>0</v>
      </c>
      <c r="AN13">
        <v>0.813859</v>
      </c>
      <c r="AO13">
        <v>28.426860000000001</v>
      </c>
      <c r="AP13">
        <v>12.509849000000001</v>
      </c>
      <c r="AQ13">
        <v>60.183723999999998</v>
      </c>
      <c r="AR13">
        <v>21.349152</v>
      </c>
      <c r="AS13">
        <v>15.347951999999999</v>
      </c>
      <c r="AT13">
        <v>9.0826720000000005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68.05</v>
      </c>
      <c r="BA13">
        <f t="shared" si="1"/>
        <v>2010.7038539999996</v>
      </c>
      <c r="BD13">
        <v>21.1</v>
      </c>
      <c r="BE13">
        <v>3.46</v>
      </c>
      <c r="BF13">
        <v>0.76</v>
      </c>
      <c r="BG13">
        <v>1.86</v>
      </c>
      <c r="BH13">
        <v>5.09</v>
      </c>
      <c r="BI13">
        <v>6.57</v>
      </c>
      <c r="BJ13">
        <v>2.72</v>
      </c>
      <c r="BK13">
        <v>2.48</v>
      </c>
      <c r="BL13">
        <v>0.78</v>
      </c>
      <c r="BM13">
        <v>0</v>
      </c>
      <c r="BN13">
        <v>0.47</v>
      </c>
      <c r="BO13">
        <v>13.63</v>
      </c>
      <c r="BP13">
        <v>3.61</v>
      </c>
      <c r="BQ13">
        <v>4.1399999999999997</v>
      </c>
      <c r="BR13">
        <v>0.99</v>
      </c>
      <c r="BS13">
        <v>0.39</v>
      </c>
      <c r="BT13">
        <v>0</v>
      </c>
      <c r="BU13">
        <v>0</v>
      </c>
      <c r="BV13">
        <v>0</v>
      </c>
      <c r="BW13">
        <f t="shared" si="2"/>
        <v>68.05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113.53424099999999</v>
      </c>
      <c r="L14">
        <v>367.42200000000003</v>
      </c>
      <c r="M14">
        <v>28.149166000000001</v>
      </c>
      <c r="N14">
        <v>78.558014</v>
      </c>
      <c r="O14">
        <v>119.572293</v>
      </c>
      <c r="P14">
        <v>134.69883899999999</v>
      </c>
      <c r="Q14">
        <v>10.787919</v>
      </c>
      <c r="R14">
        <v>21.999998000000001</v>
      </c>
      <c r="S14">
        <v>13.743377000000001</v>
      </c>
      <c r="T14">
        <v>0</v>
      </c>
      <c r="U14">
        <v>337.42392799999999</v>
      </c>
      <c r="V14">
        <v>6.1494840000000002</v>
      </c>
      <c r="W14">
        <v>19.025304999999999</v>
      </c>
      <c r="X14">
        <v>72.768023999999997</v>
      </c>
      <c r="Y14">
        <v>0</v>
      </c>
      <c r="Z14">
        <v>6.3368690000000001</v>
      </c>
      <c r="AA14">
        <v>13.584326000000001</v>
      </c>
      <c r="AB14">
        <v>38.202334999999998</v>
      </c>
      <c r="AC14">
        <v>28.100829000000001</v>
      </c>
      <c r="AD14">
        <v>35.334533</v>
      </c>
      <c r="AE14">
        <v>47.800206000000003</v>
      </c>
      <c r="AF14">
        <v>27.647538999999998</v>
      </c>
      <c r="AG14">
        <v>37.898226000000001</v>
      </c>
      <c r="AH14">
        <v>90.466645</v>
      </c>
      <c r="AI14">
        <v>13.539501</v>
      </c>
      <c r="AJ14">
        <v>0</v>
      </c>
      <c r="AK14">
        <v>36.809882999999999</v>
      </c>
      <c r="AL14">
        <v>80.894722000000002</v>
      </c>
      <c r="AM14">
        <v>0</v>
      </c>
      <c r="AN14">
        <v>0.813859</v>
      </c>
      <c r="AO14">
        <v>28.426860000000001</v>
      </c>
      <c r="AP14">
        <v>12.509849000000001</v>
      </c>
      <c r="AQ14">
        <v>60.183723999999998</v>
      </c>
      <c r="AR14">
        <v>21.349152</v>
      </c>
      <c r="AS14">
        <v>15.347951999999999</v>
      </c>
      <c r="AT14">
        <v>9.0826720000000005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68.05</v>
      </c>
      <c r="BA14">
        <f t="shared" si="1"/>
        <v>1996.2122699999998</v>
      </c>
      <c r="BD14">
        <v>21.1</v>
      </c>
      <c r="BE14">
        <v>3.46</v>
      </c>
      <c r="BF14">
        <v>0.76</v>
      </c>
      <c r="BG14">
        <v>1.86</v>
      </c>
      <c r="BH14">
        <v>5.09</v>
      </c>
      <c r="BI14">
        <v>6.57</v>
      </c>
      <c r="BJ14">
        <v>2.72</v>
      </c>
      <c r="BK14">
        <v>2.48</v>
      </c>
      <c r="BL14">
        <v>0.78</v>
      </c>
      <c r="BM14">
        <v>0</v>
      </c>
      <c r="BN14">
        <v>0.47</v>
      </c>
      <c r="BO14">
        <v>13.63</v>
      </c>
      <c r="BP14">
        <v>3.61</v>
      </c>
      <c r="BQ14">
        <v>4.1399999999999997</v>
      </c>
      <c r="BR14">
        <v>0.99</v>
      </c>
      <c r="BS14">
        <v>0.39</v>
      </c>
      <c r="BT14">
        <v>0</v>
      </c>
      <c r="BU14">
        <v>0</v>
      </c>
      <c r="BV14">
        <v>0</v>
      </c>
      <c r="BW14">
        <f t="shared" si="2"/>
        <v>68.05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113.53424099999999</v>
      </c>
      <c r="L15">
        <v>361.62060000000002</v>
      </c>
      <c r="M15">
        <v>28.149166000000001</v>
      </c>
      <c r="N15">
        <v>78.558014</v>
      </c>
      <c r="O15">
        <v>119.572293</v>
      </c>
      <c r="P15">
        <v>134.69883899999999</v>
      </c>
      <c r="Q15">
        <v>10.787919</v>
      </c>
      <c r="R15">
        <v>21.999998000000001</v>
      </c>
      <c r="S15">
        <v>13.743377000000001</v>
      </c>
      <c r="T15">
        <v>0</v>
      </c>
      <c r="U15">
        <v>337.42392799999999</v>
      </c>
      <c r="V15">
        <v>6.1494840000000002</v>
      </c>
      <c r="W15">
        <v>19.025304999999999</v>
      </c>
      <c r="X15">
        <v>72.768023999999997</v>
      </c>
      <c r="Y15">
        <v>0</v>
      </c>
      <c r="Z15">
        <v>6.3368690000000001</v>
      </c>
      <c r="AA15">
        <v>13.584326000000001</v>
      </c>
      <c r="AB15">
        <v>38.202334999999998</v>
      </c>
      <c r="AC15">
        <v>28.100829000000001</v>
      </c>
      <c r="AD15">
        <v>35.334533</v>
      </c>
      <c r="AE15">
        <v>47.800206000000003</v>
      </c>
      <c r="AF15">
        <v>27.647538999999998</v>
      </c>
      <c r="AG15">
        <v>37.898226000000001</v>
      </c>
      <c r="AH15">
        <v>69.040334000000001</v>
      </c>
      <c r="AI15">
        <v>13.539501</v>
      </c>
      <c r="AJ15">
        <v>0</v>
      </c>
      <c r="AK15">
        <v>39.263874999999999</v>
      </c>
      <c r="AL15">
        <v>80.894722000000002</v>
      </c>
      <c r="AM15">
        <v>0</v>
      </c>
      <c r="AN15">
        <v>0.813859</v>
      </c>
      <c r="AO15">
        <v>28.426860000000001</v>
      </c>
      <c r="AP15">
        <v>11.14739</v>
      </c>
      <c r="AQ15">
        <v>60.183723999999998</v>
      </c>
      <c r="AR15">
        <v>23.484067</v>
      </c>
      <c r="AS15">
        <v>20.810782</v>
      </c>
      <c r="AT15">
        <v>9.0826720000000005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68.249999999999986</v>
      </c>
      <c r="BA15">
        <f t="shared" si="1"/>
        <v>1977.8738370000003</v>
      </c>
      <c r="BD15">
        <v>21.1</v>
      </c>
      <c r="BE15">
        <v>3.66</v>
      </c>
      <c r="BF15">
        <v>0.76</v>
      </c>
      <c r="BG15">
        <v>1.86</v>
      </c>
      <c r="BH15">
        <v>5.09</v>
      </c>
      <c r="BI15">
        <v>6.57</v>
      </c>
      <c r="BJ15">
        <v>2.72</v>
      </c>
      <c r="BK15">
        <v>2.48</v>
      </c>
      <c r="BL15">
        <v>0.78</v>
      </c>
      <c r="BM15">
        <v>0</v>
      </c>
      <c r="BN15">
        <v>0.47</v>
      </c>
      <c r="BO15">
        <v>13.63</v>
      </c>
      <c r="BP15">
        <v>3.61</v>
      </c>
      <c r="BQ15">
        <v>4.1399999999999997</v>
      </c>
      <c r="BR15">
        <v>0.99</v>
      </c>
      <c r="BS15">
        <v>0.39</v>
      </c>
      <c r="BT15">
        <v>0</v>
      </c>
      <c r="BU15">
        <v>0</v>
      </c>
      <c r="BV15">
        <v>0</v>
      </c>
      <c r="BW15">
        <f t="shared" si="2"/>
        <v>68.249999999999986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113.522325</v>
      </c>
      <c r="L16">
        <v>347.29374000000001</v>
      </c>
      <c r="M16">
        <v>28.149166000000001</v>
      </c>
      <c r="N16">
        <v>78.558014</v>
      </c>
      <c r="O16">
        <v>119.572293</v>
      </c>
      <c r="P16">
        <v>134.69883899999999</v>
      </c>
      <c r="Q16">
        <v>10.787919</v>
      </c>
      <c r="R16">
        <v>21.999998000000001</v>
      </c>
      <c r="S16">
        <v>13.743377000000001</v>
      </c>
      <c r="T16">
        <v>0</v>
      </c>
      <c r="U16">
        <v>337.42392799999999</v>
      </c>
      <c r="V16">
        <v>6.1494840000000002</v>
      </c>
      <c r="W16">
        <v>19.025304999999999</v>
      </c>
      <c r="X16">
        <v>72.768023999999997</v>
      </c>
      <c r="Y16">
        <v>0</v>
      </c>
      <c r="Z16">
        <v>6.3368690000000001</v>
      </c>
      <c r="AA16">
        <v>13.584326000000001</v>
      </c>
      <c r="AB16">
        <v>38.202334999999998</v>
      </c>
      <c r="AC16">
        <v>28.100829000000001</v>
      </c>
      <c r="AD16">
        <v>35.334533</v>
      </c>
      <c r="AE16">
        <v>47.800206000000003</v>
      </c>
      <c r="AF16">
        <v>27.647538999999998</v>
      </c>
      <c r="AG16">
        <v>37.898226000000001</v>
      </c>
      <c r="AH16">
        <v>67.849984000000006</v>
      </c>
      <c r="AI16">
        <v>13.539501</v>
      </c>
      <c r="AJ16">
        <v>0</v>
      </c>
      <c r="AK16">
        <v>39.263874999999999</v>
      </c>
      <c r="AL16">
        <v>80.894722000000002</v>
      </c>
      <c r="AM16">
        <v>0</v>
      </c>
      <c r="AN16">
        <v>0.813859</v>
      </c>
      <c r="AO16">
        <v>28.426860000000001</v>
      </c>
      <c r="AP16">
        <v>11.14739</v>
      </c>
      <c r="AQ16">
        <v>60.183723999999998</v>
      </c>
      <c r="AR16">
        <v>23.484067</v>
      </c>
      <c r="AS16">
        <v>20.810782</v>
      </c>
      <c r="AT16">
        <v>9.0826720000000005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68.249999999999986</v>
      </c>
      <c r="BA16">
        <f t="shared" si="1"/>
        <v>1962.3447110000002</v>
      </c>
      <c r="BD16">
        <v>21.1</v>
      </c>
      <c r="BE16">
        <v>3.66</v>
      </c>
      <c r="BF16">
        <v>0.76</v>
      </c>
      <c r="BG16">
        <v>1.86</v>
      </c>
      <c r="BH16">
        <v>5.09</v>
      </c>
      <c r="BI16">
        <v>6.57</v>
      </c>
      <c r="BJ16">
        <v>2.72</v>
      </c>
      <c r="BK16">
        <v>2.48</v>
      </c>
      <c r="BL16">
        <v>0.78</v>
      </c>
      <c r="BM16">
        <v>0</v>
      </c>
      <c r="BN16">
        <v>0.47</v>
      </c>
      <c r="BO16">
        <v>13.63</v>
      </c>
      <c r="BP16">
        <v>3.61</v>
      </c>
      <c r="BQ16">
        <v>4.1399999999999997</v>
      </c>
      <c r="BR16">
        <v>0.99</v>
      </c>
      <c r="BS16">
        <v>0.39</v>
      </c>
      <c r="BT16">
        <v>0</v>
      </c>
      <c r="BU16">
        <v>0</v>
      </c>
      <c r="BV16">
        <v>0</v>
      </c>
      <c r="BW16">
        <f t="shared" si="2"/>
        <v>68.249999999999986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113.488274</v>
      </c>
      <c r="L17">
        <v>345.22235000000001</v>
      </c>
      <c r="M17">
        <v>28.149166000000001</v>
      </c>
      <c r="N17">
        <v>78.558014</v>
      </c>
      <c r="O17">
        <v>97.060516000000007</v>
      </c>
      <c r="P17">
        <v>134.69883899999999</v>
      </c>
      <c r="Q17">
        <v>10.793424999999999</v>
      </c>
      <c r="R17">
        <v>22.007031999999999</v>
      </c>
      <c r="S17">
        <v>13.747699000000001</v>
      </c>
      <c r="T17">
        <v>0</v>
      </c>
      <c r="U17">
        <v>337.42392799999999</v>
      </c>
      <c r="V17">
        <v>6.1494840000000002</v>
      </c>
      <c r="W17">
        <v>19.025304999999999</v>
      </c>
      <c r="X17">
        <v>72.768023999999997</v>
      </c>
      <c r="Y17">
        <v>0</v>
      </c>
      <c r="Z17">
        <v>6.3368690000000001</v>
      </c>
      <c r="AA17">
        <v>13.584326000000001</v>
      </c>
      <c r="AB17">
        <v>38.202334999999998</v>
      </c>
      <c r="AC17">
        <v>28.100829000000001</v>
      </c>
      <c r="AD17">
        <v>35.334533</v>
      </c>
      <c r="AE17">
        <v>47.800206000000003</v>
      </c>
      <c r="AF17">
        <v>27.647538999999998</v>
      </c>
      <c r="AG17">
        <v>37.898226000000001</v>
      </c>
      <c r="AH17">
        <v>67.849984000000006</v>
      </c>
      <c r="AI17">
        <v>3.077159</v>
      </c>
      <c r="AJ17">
        <v>0</v>
      </c>
      <c r="AK17">
        <v>39.263874999999999</v>
      </c>
      <c r="AL17">
        <v>80.894722000000002</v>
      </c>
      <c r="AM17">
        <v>0</v>
      </c>
      <c r="AN17">
        <v>0.813859</v>
      </c>
      <c r="AO17">
        <v>28.426860000000001</v>
      </c>
      <c r="AP17">
        <v>11.14739</v>
      </c>
      <c r="AQ17">
        <v>60.183723999999998</v>
      </c>
      <c r="AR17">
        <v>23.484067</v>
      </c>
      <c r="AS17">
        <v>15.347951999999999</v>
      </c>
      <c r="AT17">
        <v>9.0826720000000005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68.249999999999986</v>
      </c>
      <c r="BA17">
        <f t="shared" si="1"/>
        <v>1921.8191829999998</v>
      </c>
      <c r="BD17">
        <v>21.1</v>
      </c>
      <c r="BE17">
        <v>3.66</v>
      </c>
      <c r="BF17">
        <v>0.76</v>
      </c>
      <c r="BG17">
        <v>1.86</v>
      </c>
      <c r="BH17">
        <v>5.09</v>
      </c>
      <c r="BI17">
        <v>6.57</v>
      </c>
      <c r="BJ17">
        <v>2.72</v>
      </c>
      <c r="BK17">
        <v>2.48</v>
      </c>
      <c r="BL17">
        <v>0.78</v>
      </c>
      <c r="BM17">
        <v>0</v>
      </c>
      <c r="BN17">
        <v>0.47</v>
      </c>
      <c r="BO17">
        <v>13.63</v>
      </c>
      <c r="BP17">
        <v>3.61</v>
      </c>
      <c r="BQ17">
        <v>4.1399999999999997</v>
      </c>
      <c r="BR17">
        <v>0.99</v>
      </c>
      <c r="BS17">
        <v>0.39</v>
      </c>
      <c r="BT17">
        <v>0</v>
      </c>
      <c r="BU17">
        <v>0</v>
      </c>
      <c r="BV17">
        <v>0</v>
      </c>
      <c r="BW17">
        <f t="shared" si="2"/>
        <v>68.249999999999986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113.47585100000001</v>
      </c>
      <c r="L18">
        <v>344.64146199999999</v>
      </c>
      <c r="M18">
        <v>28.149166000000001</v>
      </c>
      <c r="N18">
        <v>78.558014</v>
      </c>
      <c r="O18">
        <v>58.384515999999998</v>
      </c>
      <c r="P18">
        <v>134.69883899999999</v>
      </c>
      <c r="Q18">
        <v>10.793424999999999</v>
      </c>
      <c r="R18">
        <v>22.007031999999999</v>
      </c>
      <c r="S18">
        <v>13.747699000000001</v>
      </c>
      <c r="T18">
        <v>0</v>
      </c>
      <c r="U18">
        <v>337.42392799999999</v>
      </c>
      <c r="V18">
        <v>6.1494840000000002</v>
      </c>
      <c r="W18">
        <v>19.025304999999999</v>
      </c>
      <c r="X18">
        <v>72.768023999999997</v>
      </c>
      <c r="Y18">
        <v>0</v>
      </c>
      <c r="Z18">
        <v>6.3368690000000001</v>
      </c>
      <c r="AA18">
        <v>13.584326000000001</v>
      </c>
      <c r="AB18">
        <v>38.202334999999998</v>
      </c>
      <c r="AC18">
        <v>28.100829000000001</v>
      </c>
      <c r="AD18">
        <v>35.334533</v>
      </c>
      <c r="AE18">
        <v>47.800206000000003</v>
      </c>
      <c r="AF18">
        <v>27.647538999999998</v>
      </c>
      <c r="AG18">
        <v>37.898226000000001</v>
      </c>
      <c r="AH18">
        <v>67.849984000000006</v>
      </c>
      <c r="AI18">
        <v>3.077159</v>
      </c>
      <c r="AJ18">
        <v>0</v>
      </c>
      <c r="AK18">
        <v>39.263874999999999</v>
      </c>
      <c r="AL18">
        <v>80.894722000000002</v>
      </c>
      <c r="AM18">
        <v>0</v>
      </c>
      <c r="AN18">
        <v>0.813859</v>
      </c>
      <c r="AO18">
        <v>28.426860000000001</v>
      </c>
      <c r="AP18">
        <v>11.14739</v>
      </c>
      <c r="AQ18">
        <v>60.183723999999998</v>
      </c>
      <c r="AR18">
        <v>23.484067</v>
      </c>
      <c r="AS18">
        <v>15.347951999999999</v>
      </c>
      <c r="AT18">
        <v>9.0826720000000005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68.05</v>
      </c>
      <c r="BA18">
        <f t="shared" si="1"/>
        <v>1882.3498719999998</v>
      </c>
      <c r="BD18">
        <v>21.1</v>
      </c>
      <c r="BE18">
        <v>3.46</v>
      </c>
      <c r="BF18">
        <v>0.76</v>
      </c>
      <c r="BG18">
        <v>1.86</v>
      </c>
      <c r="BH18">
        <v>5.09</v>
      </c>
      <c r="BI18">
        <v>6.57</v>
      </c>
      <c r="BJ18">
        <v>2.72</v>
      </c>
      <c r="BK18">
        <v>2.48</v>
      </c>
      <c r="BL18">
        <v>0.78</v>
      </c>
      <c r="BM18">
        <v>0</v>
      </c>
      <c r="BN18">
        <v>0.47</v>
      </c>
      <c r="BO18">
        <v>13.63</v>
      </c>
      <c r="BP18">
        <v>3.61</v>
      </c>
      <c r="BQ18">
        <v>4.1399999999999997</v>
      </c>
      <c r="BR18">
        <v>0.99</v>
      </c>
      <c r="BS18">
        <v>0.39</v>
      </c>
      <c r="BT18">
        <v>0</v>
      </c>
      <c r="BU18">
        <v>0</v>
      </c>
      <c r="BV18">
        <v>0</v>
      </c>
      <c r="BW18">
        <f t="shared" si="2"/>
        <v>68.05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113.35567500000001</v>
      </c>
      <c r="L19">
        <v>344.64146199999999</v>
      </c>
      <c r="M19">
        <v>28.149166000000001</v>
      </c>
      <c r="N19">
        <v>78.558014</v>
      </c>
      <c r="O19">
        <v>58.384515999999998</v>
      </c>
      <c r="P19">
        <v>134.69883899999999</v>
      </c>
      <c r="Q19">
        <v>10.793424999999999</v>
      </c>
      <c r="R19">
        <v>21.769507000000001</v>
      </c>
      <c r="S19">
        <v>13.747699000000001</v>
      </c>
      <c r="T19">
        <v>0</v>
      </c>
      <c r="U19">
        <v>337.42392799999999</v>
      </c>
      <c r="V19">
        <v>6.1494840000000002</v>
      </c>
      <c r="W19">
        <v>19.025304999999999</v>
      </c>
      <c r="X19">
        <v>72.768023999999997</v>
      </c>
      <c r="Y19">
        <v>0</v>
      </c>
      <c r="Z19">
        <v>6.3368690000000001</v>
      </c>
      <c r="AA19">
        <v>13.584326000000001</v>
      </c>
      <c r="AB19">
        <v>38.202334999999998</v>
      </c>
      <c r="AC19">
        <v>28.100829000000001</v>
      </c>
      <c r="AD19">
        <v>35.334533</v>
      </c>
      <c r="AE19">
        <v>47.800206000000003</v>
      </c>
      <c r="AF19">
        <v>27.647538999999998</v>
      </c>
      <c r="AG19">
        <v>37.898226000000001</v>
      </c>
      <c r="AH19">
        <v>67.849984000000006</v>
      </c>
      <c r="AI19">
        <v>3.077159</v>
      </c>
      <c r="AJ19">
        <v>0</v>
      </c>
      <c r="AK19">
        <v>40.736271000000002</v>
      </c>
      <c r="AL19">
        <v>67.412267999999997</v>
      </c>
      <c r="AM19">
        <v>0</v>
      </c>
      <c r="AN19">
        <v>0.813859</v>
      </c>
      <c r="AO19">
        <v>28.426860000000001</v>
      </c>
      <c r="AP19">
        <v>11.14739</v>
      </c>
      <c r="AQ19">
        <v>60.183723999999998</v>
      </c>
      <c r="AR19">
        <v>17.079322000000001</v>
      </c>
      <c r="AS19">
        <v>15.347951999999999</v>
      </c>
      <c r="AT19">
        <v>9.0826720000000005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68.05</v>
      </c>
      <c r="BA19">
        <f t="shared" si="1"/>
        <v>1863.5773679999998</v>
      </c>
      <c r="BD19">
        <v>21.1</v>
      </c>
      <c r="BE19">
        <v>3.46</v>
      </c>
      <c r="BF19">
        <v>0.76</v>
      </c>
      <c r="BG19">
        <v>1.86</v>
      </c>
      <c r="BH19">
        <v>5.09</v>
      </c>
      <c r="BI19">
        <v>6.57</v>
      </c>
      <c r="BJ19">
        <v>2.72</v>
      </c>
      <c r="BK19">
        <v>2.48</v>
      </c>
      <c r="BL19">
        <v>0.78</v>
      </c>
      <c r="BM19">
        <v>0</v>
      </c>
      <c r="BN19">
        <v>0.47</v>
      </c>
      <c r="BO19">
        <v>13.63</v>
      </c>
      <c r="BP19">
        <v>3.61</v>
      </c>
      <c r="BQ19">
        <v>4.1399999999999997</v>
      </c>
      <c r="BR19">
        <v>0.99</v>
      </c>
      <c r="BS19">
        <v>0.39</v>
      </c>
      <c r="BT19">
        <v>0</v>
      </c>
      <c r="BU19">
        <v>0</v>
      </c>
      <c r="BV19">
        <v>0</v>
      </c>
      <c r="BW19">
        <f t="shared" si="2"/>
        <v>68.05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113.35567500000001</v>
      </c>
      <c r="L20">
        <v>344.64146199999999</v>
      </c>
      <c r="M20">
        <v>28.149166000000001</v>
      </c>
      <c r="N20">
        <v>78.558014</v>
      </c>
      <c r="O20">
        <v>58.384515999999998</v>
      </c>
      <c r="P20">
        <v>134.69883899999999</v>
      </c>
      <c r="Q20">
        <v>10.793424999999999</v>
      </c>
      <c r="R20">
        <v>21.769507000000001</v>
      </c>
      <c r="S20">
        <v>13.747699000000001</v>
      </c>
      <c r="T20">
        <v>0</v>
      </c>
      <c r="U20">
        <v>337.42392799999999</v>
      </c>
      <c r="V20">
        <v>6.1494840000000002</v>
      </c>
      <c r="W20">
        <v>19.025304999999999</v>
      </c>
      <c r="X20">
        <v>72.768023999999997</v>
      </c>
      <c r="Y20">
        <v>0</v>
      </c>
      <c r="Z20">
        <v>6.3368690000000001</v>
      </c>
      <c r="AA20">
        <v>13.584326000000001</v>
      </c>
      <c r="AB20">
        <v>38.202334999999998</v>
      </c>
      <c r="AC20">
        <v>28.100829000000001</v>
      </c>
      <c r="AD20">
        <v>35.334533</v>
      </c>
      <c r="AE20">
        <v>47.800206000000003</v>
      </c>
      <c r="AF20">
        <v>27.647538999999998</v>
      </c>
      <c r="AG20">
        <v>37.898226000000001</v>
      </c>
      <c r="AH20">
        <v>67.849984000000006</v>
      </c>
      <c r="AI20">
        <v>13.539501</v>
      </c>
      <c r="AJ20">
        <v>0</v>
      </c>
      <c r="AK20">
        <v>40.736271000000002</v>
      </c>
      <c r="AL20">
        <v>67.412267999999997</v>
      </c>
      <c r="AM20">
        <v>0</v>
      </c>
      <c r="AN20">
        <v>0.813859</v>
      </c>
      <c r="AO20">
        <v>28.426860000000001</v>
      </c>
      <c r="AP20">
        <v>11.14739</v>
      </c>
      <c r="AQ20">
        <v>45.137793000000002</v>
      </c>
      <c r="AR20">
        <v>17.079322000000001</v>
      </c>
      <c r="AS20">
        <v>15.347951999999999</v>
      </c>
      <c r="AT20">
        <v>9.0826720000000005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68.05</v>
      </c>
      <c r="BA20">
        <f t="shared" si="1"/>
        <v>1858.9937789999999</v>
      </c>
      <c r="BD20">
        <v>21.1</v>
      </c>
      <c r="BE20">
        <v>3.46</v>
      </c>
      <c r="BF20">
        <v>0.76</v>
      </c>
      <c r="BG20">
        <v>1.86</v>
      </c>
      <c r="BH20">
        <v>5.09</v>
      </c>
      <c r="BI20">
        <v>6.57</v>
      </c>
      <c r="BJ20">
        <v>2.72</v>
      </c>
      <c r="BK20">
        <v>2.48</v>
      </c>
      <c r="BL20">
        <v>0.78</v>
      </c>
      <c r="BM20">
        <v>0</v>
      </c>
      <c r="BN20">
        <v>0.47</v>
      </c>
      <c r="BO20">
        <v>13.63</v>
      </c>
      <c r="BP20">
        <v>3.61</v>
      </c>
      <c r="BQ20">
        <v>4.1399999999999997</v>
      </c>
      <c r="BR20">
        <v>0.99</v>
      </c>
      <c r="BS20">
        <v>0.39</v>
      </c>
      <c r="BT20">
        <v>0</v>
      </c>
      <c r="BU20">
        <v>0</v>
      </c>
      <c r="BV20">
        <v>0</v>
      </c>
      <c r="BW20">
        <f t="shared" si="2"/>
        <v>68.05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113.341798</v>
      </c>
      <c r="L21">
        <v>344.64146199999999</v>
      </c>
      <c r="M21">
        <v>28.149166000000001</v>
      </c>
      <c r="N21">
        <v>78.558014</v>
      </c>
      <c r="O21">
        <v>58.384515999999998</v>
      </c>
      <c r="P21">
        <v>134.69883899999999</v>
      </c>
      <c r="Q21">
        <v>10.793424999999999</v>
      </c>
      <c r="R21">
        <v>21.769507000000001</v>
      </c>
      <c r="S21">
        <v>13.747699000000001</v>
      </c>
      <c r="T21">
        <v>0</v>
      </c>
      <c r="U21">
        <v>337.42392799999999</v>
      </c>
      <c r="V21">
        <v>6.1494840000000002</v>
      </c>
      <c r="W21">
        <v>19.025304999999999</v>
      </c>
      <c r="X21">
        <v>72.768023999999997</v>
      </c>
      <c r="Y21">
        <v>0</v>
      </c>
      <c r="Z21">
        <v>6.3368690000000001</v>
      </c>
      <c r="AA21">
        <v>13.584326000000001</v>
      </c>
      <c r="AB21">
        <v>38.202334999999998</v>
      </c>
      <c r="AC21">
        <v>28.100829000000001</v>
      </c>
      <c r="AD21">
        <v>35.334533</v>
      </c>
      <c r="AE21">
        <v>47.800206000000003</v>
      </c>
      <c r="AF21">
        <v>27.647538999999998</v>
      </c>
      <c r="AG21">
        <v>37.898226000000001</v>
      </c>
      <c r="AH21">
        <v>67.849984000000006</v>
      </c>
      <c r="AI21">
        <v>13.539501</v>
      </c>
      <c r="AJ21">
        <v>0</v>
      </c>
      <c r="AK21">
        <v>40.736271000000002</v>
      </c>
      <c r="AL21">
        <v>67.412267999999997</v>
      </c>
      <c r="AM21">
        <v>0</v>
      </c>
      <c r="AN21">
        <v>0.813859</v>
      </c>
      <c r="AO21">
        <v>28.426860000000001</v>
      </c>
      <c r="AP21">
        <v>11.14739</v>
      </c>
      <c r="AQ21">
        <v>45.137793000000002</v>
      </c>
      <c r="AR21">
        <v>17.079322000000001</v>
      </c>
      <c r="AS21">
        <v>15.347951999999999</v>
      </c>
      <c r="AT21">
        <v>9.0826720000000005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68.05</v>
      </c>
      <c r="BA21">
        <f t="shared" si="1"/>
        <v>1858.979902</v>
      </c>
      <c r="BD21">
        <v>21.1</v>
      </c>
      <c r="BE21">
        <v>3.46</v>
      </c>
      <c r="BF21">
        <v>0.76</v>
      </c>
      <c r="BG21">
        <v>1.86</v>
      </c>
      <c r="BH21">
        <v>5.09</v>
      </c>
      <c r="BI21">
        <v>6.57</v>
      </c>
      <c r="BJ21">
        <v>2.72</v>
      </c>
      <c r="BK21">
        <v>2.48</v>
      </c>
      <c r="BL21">
        <v>0.78</v>
      </c>
      <c r="BM21">
        <v>0</v>
      </c>
      <c r="BN21">
        <v>0.47</v>
      </c>
      <c r="BO21">
        <v>13.63</v>
      </c>
      <c r="BP21">
        <v>3.61</v>
      </c>
      <c r="BQ21">
        <v>4.1399999999999997</v>
      </c>
      <c r="BR21">
        <v>0.99</v>
      </c>
      <c r="BS21">
        <v>0.39</v>
      </c>
      <c r="BT21">
        <v>0</v>
      </c>
      <c r="BU21">
        <v>0</v>
      </c>
      <c r="BV21">
        <v>0</v>
      </c>
      <c r="BW21">
        <f t="shared" si="2"/>
        <v>68.05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113.35567500000001</v>
      </c>
      <c r="L22">
        <v>344.64146199999999</v>
      </c>
      <c r="M22">
        <v>28.149166000000001</v>
      </c>
      <c r="N22">
        <v>78.558014</v>
      </c>
      <c r="O22">
        <v>58.384515999999998</v>
      </c>
      <c r="P22">
        <v>134.69883899999999</v>
      </c>
      <c r="Q22">
        <v>9.9557839999999995</v>
      </c>
      <c r="R22">
        <v>20.902844000000002</v>
      </c>
      <c r="S22">
        <v>13.450078</v>
      </c>
      <c r="T22">
        <v>0</v>
      </c>
      <c r="U22">
        <v>337.42392799999999</v>
      </c>
      <c r="V22">
        <v>6.1494840000000002</v>
      </c>
      <c r="W22">
        <v>19.025304999999999</v>
      </c>
      <c r="X22">
        <v>72.768023999999997</v>
      </c>
      <c r="Y22">
        <v>0</v>
      </c>
      <c r="Z22">
        <v>12.673738</v>
      </c>
      <c r="AA22">
        <v>13.584326000000001</v>
      </c>
      <c r="AB22">
        <v>38.202334999999998</v>
      </c>
      <c r="AC22">
        <v>28.100829000000001</v>
      </c>
      <c r="AD22">
        <v>35.334533</v>
      </c>
      <c r="AE22">
        <v>47.800206000000003</v>
      </c>
      <c r="AF22">
        <v>27.647538999999998</v>
      </c>
      <c r="AG22">
        <v>37.898226000000001</v>
      </c>
      <c r="AH22">
        <v>67.849984000000006</v>
      </c>
      <c r="AI22">
        <v>13.539501</v>
      </c>
      <c r="AJ22">
        <v>0</v>
      </c>
      <c r="AK22">
        <v>40.736271000000002</v>
      </c>
      <c r="AL22">
        <v>67.412267999999997</v>
      </c>
      <c r="AM22">
        <v>0</v>
      </c>
      <c r="AN22">
        <v>0.813859</v>
      </c>
      <c r="AO22">
        <v>28.426860000000001</v>
      </c>
      <c r="AP22">
        <v>11.14739</v>
      </c>
      <c r="AQ22">
        <v>45.137793000000002</v>
      </c>
      <c r="AR22">
        <v>17.079322000000001</v>
      </c>
      <c r="AS22">
        <v>15.347951999999999</v>
      </c>
      <c r="AT22">
        <v>9.0826720000000005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68.05</v>
      </c>
      <c r="BA22">
        <f t="shared" si="1"/>
        <v>1863.3287230000001</v>
      </c>
      <c r="BD22">
        <v>21.1</v>
      </c>
      <c r="BE22">
        <v>3.46</v>
      </c>
      <c r="BF22">
        <v>0.76</v>
      </c>
      <c r="BG22">
        <v>1.86</v>
      </c>
      <c r="BH22">
        <v>5.09</v>
      </c>
      <c r="BI22">
        <v>6.57</v>
      </c>
      <c r="BJ22">
        <v>2.72</v>
      </c>
      <c r="BK22">
        <v>2.48</v>
      </c>
      <c r="BL22">
        <v>0.78</v>
      </c>
      <c r="BM22">
        <v>0</v>
      </c>
      <c r="BN22">
        <v>0.47</v>
      </c>
      <c r="BO22">
        <v>13.63</v>
      </c>
      <c r="BP22">
        <v>3.61</v>
      </c>
      <c r="BQ22">
        <v>4.1399999999999997</v>
      </c>
      <c r="BR22">
        <v>0.99</v>
      </c>
      <c r="BS22">
        <v>0.39</v>
      </c>
      <c r="BT22">
        <v>0</v>
      </c>
      <c r="BU22">
        <v>0</v>
      </c>
      <c r="BV22">
        <v>0</v>
      </c>
      <c r="BW22">
        <f t="shared" si="2"/>
        <v>68.05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113.341798</v>
      </c>
      <c r="L23">
        <v>344.64146199999999</v>
      </c>
      <c r="M23">
        <v>28.149166000000001</v>
      </c>
      <c r="N23">
        <v>78.558014</v>
      </c>
      <c r="O23">
        <v>58.384515999999998</v>
      </c>
      <c r="P23">
        <v>134.69883899999999</v>
      </c>
      <c r="Q23">
        <v>9.6471640000000001</v>
      </c>
      <c r="R23">
        <v>17.147834</v>
      </c>
      <c r="S23">
        <v>11.174388</v>
      </c>
      <c r="T23">
        <v>0</v>
      </c>
      <c r="U23">
        <v>337.42392799999999</v>
      </c>
      <c r="V23">
        <v>6.1494840000000002</v>
      </c>
      <c r="W23">
        <v>23.704326999999999</v>
      </c>
      <c r="X23">
        <v>94.494363000000007</v>
      </c>
      <c r="Y23">
        <v>0</v>
      </c>
      <c r="Z23">
        <v>12.673738</v>
      </c>
      <c r="AA23">
        <v>27.116710000000001</v>
      </c>
      <c r="AB23">
        <v>38.202334999999998</v>
      </c>
      <c r="AC23">
        <v>28.100829000000001</v>
      </c>
      <c r="AD23">
        <v>35.334533</v>
      </c>
      <c r="AE23">
        <v>47.800206000000003</v>
      </c>
      <c r="AF23">
        <v>27.647538999999998</v>
      </c>
      <c r="AG23">
        <v>37.898226000000001</v>
      </c>
      <c r="AH23">
        <v>90.466645</v>
      </c>
      <c r="AI23">
        <v>13.539501</v>
      </c>
      <c r="AJ23">
        <v>0</v>
      </c>
      <c r="AK23">
        <v>40.736271000000002</v>
      </c>
      <c r="AL23">
        <v>67.412267999999997</v>
      </c>
      <c r="AM23">
        <v>0</v>
      </c>
      <c r="AN23">
        <v>0.813859</v>
      </c>
      <c r="AO23">
        <v>28.426860000000001</v>
      </c>
      <c r="AP23">
        <v>11.14739</v>
      </c>
      <c r="AQ23">
        <v>45.137793000000002</v>
      </c>
      <c r="AR23">
        <v>21.349152</v>
      </c>
      <c r="AS23">
        <v>15.347951999999999</v>
      </c>
      <c r="AT23">
        <v>9.0826720000000005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68.05</v>
      </c>
      <c r="BA23">
        <f t="shared" si="1"/>
        <v>1923.7997620000003</v>
      </c>
      <c r="BD23">
        <v>21.1</v>
      </c>
      <c r="BE23">
        <v>3.46</v>
      </c>
      <c r="BF23">
        <v>0.76</v>
      </c>
      <c r="BG23">
        <v>1.86</v>
      </c>
      <c r="BH23">
        <v>5.09</v>
      </c>
      <c r="BI23">
        <v>6.57</v>
      </c>
      <c r="BJ23">
        <v>2.72</v>
      </c>
      <c r="BK23">
        <v>2.48</v>
      </c>
      <c r="BL23">
        <v>0.78</v>
      </c>
      <c r="BM23">
        <v>0</v>
      </c>
      <c r="BN23">
        <v>0.47</v>
      </c>
      <c r="BO23">
        <v>13.63</v>
      </c>
      <c r="BP23">
        <v>3.61</v>
      </c>
      <c r="BQ23">
        <v>4.1399999999999997</v>
      </c>
      <c r="BR23">
        <v>0.99</v>
      </c>
      <c r="BS23">
        <v>0.39</v>
      </c>
      <c r="BT23">
        <v>0</v>
      </c>
      <c r="BU23">
        <v>0</v>
      </c>
      <c r="BV23">
        <v>0</v>
      </c>
      <c r="BW23">
        <f t="shared" si="2"/>
        <v>68.05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113.35567500000001</v>
      </c>
      <c r="L24">
        <v>344.64146199999999</v>
      </c>
      <c r="M24">
        <v>28.149166000000001</v>
      </c>
      <c r="N24">
        <v>78.558014</v>
      </c>
      <c r="O24">
        <v>58.384515999999998</v>
      </c>
      <c r="P24">
        <v>134.69883899999999</v>
      </c>
      <c r="Q24">
        <v>9.6471640000000001</v>
      </c>
      <c r="R24">
        <v>17.147834</v>
      </c>
      <c r="S24">
        <v>11.174388</v>
      </c>
      <c r="T24">
        <v>0</v>
      </c>
      <c r="U24">
        <v>337.42392799999999</v>
      </c>
      <c r="V24">
        <v>6.1494840000000002</v>
      </c>
      <c r="W24">
        <v>23.704326999999999</v>
      </c>
      <c r="X24">
        <v>94.494363000000007</v>
      </c>
      <c r="Y24">
        <v>0</v>
      </c>
      <c r="Z24">
        <v>12.673738</v>
      </c>
      <c r="AA24">
        <v>27.116710000000001</v>
      </c>
      <c r="AB24">
        <v>38.202334999999998</v>
      </c>
      <c r="AC24">
        <v>28.100829000000001</v>
      </c>
      <c r="AD24">
        <v>35.334533</v>
      </c>
      <c r="AE24">
        <v>47.800206000000003</v>
      </c>
      <c r="AF24">
        <v>27.647538999999998</v>
      </c>
      <c r="AG24">
        <v>37.898226000000001</v>
      </c>
      <c r="AH24">
        <v>90.466645</v>
      </c>
      <c r="AI24">
        <v>13.539501</v>
      </c>
      <c r="AJ24">
        <v>0</v>
      </c>
      <c r="AK24">
        <v>40.736271000000002</v>
      </c>
      <c r="AL24">
        <v>67.412267999999997</v>
      </c>
      <c r="AM24">
        <v>0</v>
      </c>
      <c r="AN24">
        <v>0.813859</v>
      </c>
      <c r="AO24">
        <v>28.426860000000001</v>
      </c>
      <c r="AP24">
        <v>11.14739</v>
      </c>
      <c r="AQ24">
        <v>45.137793000000002</v>
      </c>
      <c r="AR24">
        <v>21.349152</v>
      </c>
      <c r="AS24">
        <v>15.347951999999999</v>
      </c>
      <c r="AT24">
        <v>9.0826720000000005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68.05</v>
      </c>
      <c r="BA24">
        <f t="shared" si="1"/>
        <v>1923.8136390000002</v>
      </c>
      <c r="BD24">
        <v>21.1</v>
      </c>
      <c r="BE24">
        <v>3.46</v>
      </c>
      <c r="BF24">
        <v>0.76</v>
      </c>
      <c r="BG24">
        <v>1.86</v>
      </c>
      <c r="BH24">
        <v>5.09</v>
      </c>
      <c r="BI24">
        <v>6.57</v>
      </c>
      <c r="BJ24">
        <v>2.72</v>
      </c>
      <c r="BK24">
        <v>2.48</v>
      </c>
      <c r="BL24">
        <v>0.78</v>
      </c>
      <c r="BM24">
        <v>0</v>
      </c>
      <c r="BN24">
        <v>0.47</v>
      </c>
      <c r="BO24">
        <v>13.63</v>
      </c>
      <c r="BP24">
        <v>3.61</v>
      </c>
      <c r="BQ24">
        <v>4.1399999999999997</v>
      </c>
      <c r="BR24">
        <v>0.99</v>
      </c>
      <c r="BS24">
        <v>0.39</v>
      </c>
      <c r="BT24">
        <v>0</v>
      </c>
      <c r="BU24">
        <v>0</v>
      </c>
      <c r="BV24">
        <v>0</v>
      </c>
      <c r="BW24">
        <f t="shared" si="2"/>
        <v>68.05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113.245739</v>
      </c>
      <c r="L25">
        <v>344.64146199999999</v>
      </c>
      <c r="M25">
        <v>28.149166000000001</v>
      </c>
      <c r="N25">
        <v>78.558014</v>
      </c>
      <c r="O25">
        <v>119.572293</v>
      </c>
      <c r="P25">
        <v>134.69883899999999</v>
      </c>
      <c r="Q25">
        <v>9.6471640000000001</v>
      </c>
      <c r="R25">
        <v>17.147834</v>
      </c>
      <c r="S25">
        <v>11.174388</v>
      </c>
      <c r="T25">
        <v>0</v>
      </c>
      <c r="U25">
        <v>337.42392799999999</v>
      </c>
      <c r="V25">
        <v>6.1494840000000002</v>
      </c>
      <c r="W25">
        <v>23.704326999999999</v>
      </c>
      <c r="X25">
        <v>94.494363000000007</v>
      </c>
      <c r="Y25">
        <v>0</v>
      </c>
      <c r="Z25">
        <v>12.673738</v>
      </c>
      <c r="AA25">
        <v>27.116710000000001</v>
      </c>
      <c r="AB25">
        <v>38.202334999999998</v>
      </c>
      <c r="AC25">
        <v>28.100829000000001</v>
      </c>
      <c r="AD25">
        <v>35.334533</v>
      </c>
      <c r="AE25">
        <v>47.800206000000003</v>
      </c>
      <c r="AF25">
        <v>27.647538999999998</v>
      </c>
      <c r="AG25">
        <v>37.898226000000001</v>
      </c>
      <c r="AH25">
        <v>90.466645</v>
      </c>
      <c r="AI25">
        <v>6.154318</v>
      </c>
      <c r="AJ25">
        <v>0</v>
      </c>
      <c r="AK25">
        <v>40.736271000000002</v>
      </c>
      <c r="AL25">
        <v>67.412267999999997</v>
      </c>
      <c r="AM25">
        <v>0</v>
      </c>
      <c r="AN25">
        <v>0.813859</v>
      </c>
      <c r="AO25">
        <v>28.426860000000001</v>
      </c>
      <c r="AP25">
        <v>11.14739</v>
      </c>
      <c r="AQ25">
        <v>45.137793000000002</v>
      </c>
      <c r="AR25">
        <v>21.349152</v>
      </c>
      <c r="AS25">
        <v>15.347951999999999</v>
      </c>
      <c r="AT25">
        <v>9.0826720000000005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68.05</v>
      </c>
      <c r="BA25">
        <f t="shared" si="1"/>
        <v>1977.5062970000006</v>
      </c>
      <c r="BD25">
        <v>21.1</v>
      </c>
      <c r="BE25">
        <v>3.46</v>
      </c>
      <c r="BF25">
        <v>0.76</v>
      </c>
      <c r="BG25">
        <v>1.86</v>
      </c>
      <c r="BH25">
        <v>5.09</v>
      </c>
      <c r="BI25">
        <v>6.57</v>
      </c>
      <c r="BJ25">
        <v>2.72</v>
      </c>
      <c r="BK25">
        <v>2.48</v>
      </c>
      <c r="BL25">
        <v>0.78</v>
      </c>
      <c r="BM25">
        <v>0</v>
      </c>
      <c r="BN25">
        <v>0.47</v>
      </c>
      <c r="BO25">
        <v>13.63</v>
      </c>
      <c r="BP25">
        <v>3.61</v>
      </c>
      <c r="BQ25">
        <v>4.1399999999999997</v>
      </c>
      <c r="BR25">
        <v>0.99</v>
      </c>
      <c r="BS25">
        <v>0.39</v>
      </c>
      <c r="BT25">
        <v>0</v>
      </c>
      <c r="BU25">
        <v>0</v>
      </c>
      <c r="BV25">
        <v>0</v>
      </c>
      <c r="BW25">
        <f t="shared" si="2"/>
        <v>68.05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113.23178900000001</v>
      </c>
      <c r="L26">
        <v>424.79784599999999</v>
      </c>
      <c r="M26">
        <v>28.149166000000001</v>
      </c>
      <c r="N26">
        <v>78.558014</v>
      </c>
      <c r="O26">
        <v>119.572293</v>
      </c>
      <c r="P26">
        <v>134.69883899999999</v>
      </c>
      <c r="Q26">
        <v>9.6471640000000001</v>
      </c>
      <c r="R26">
        <v>17.147834</v>
      </c>
      <c r="S26">
        <v>11.174388</v>
      </c>
      <c r="T26">
        <v>0</v>
      </c>
      <c r="U26">
        <v>337.42392799999999</v>
      </c>
      <c r="V26">
        <v>6.1494840000000002</v>
      </c>
      <c r="W26">
        <v>23.704326999999999</v>
      </c>
      <c r="X26">
        <v>94.494363000000007</v>
      </c>
      <c r="Y26">
        <v>0</v>
      </c>
      <c r="Z26">
        <v>12.673738</v>
      </c>
      <c r="AA26">
        <v>27.116710000000001</v>
      </c>
      <c r="AB26">
        <v>38.202334999999998</v>
      </c>
      <c r="AC26">
        <v>28.100829000000001</v>
      </c>
      <c r="AD26">
        <v>35.334533</v>
      </c>
      <c r="AE26">
        <v>47.800206000000003</v>
      </c>
      <c r="AF26">
        <v>27.647538999999998</v>
      </c>
      <c r="AG26">
        <v>37.898226000000001</v>
      </c>
      <c r="AH26">
        <v>90.466645</v>
      </c>
      <c r="AI26">
        <v>6.154318</v>
      </c>
      <c r="AJ26">
        <v>0</v>
      </c>
      <c r="AK26">
        <v>40.736271000000002</v>
      </c>
      <c r="AL26">
        <v>67.412267999999997</v>
      </c>
      <c r="AM26">
        <v>0</v>
      </c>
      <c r="AN26">
        <v>0.813859</v>
      </c>
      <c r="AO26">
        <v>28.426860000000001</v>
      </c>
      <c r="AP26">
        <v>11.14739</v>
      </c>
      <c r="AQ26">
        <v>45.137793000000002</v>
      </c>
      <c r="AR26">
        <v>21.349152</v>
      </c>
      <c r="AS26">
        <v>15.347951999999999</v>
      </c>
      <c r="AT26">
        <v>9.0826720000000005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68.05</v>
      </c>
      <c r="BA26">
        <f t="shared" si="1"/>
        <v>2057.6487310000007</v>
      </c>
      <c r="BD26">
        <v>21.1</v>
      </c>
      <c r="BE26">
        <v>3.46</v>
      </c>
      <c r="BF26">
        <v>0.76</v>
      </c>
      <c r="BG26">
        <v>1.86</v>
      </c>
      <c r="BH26">
        <v>5.09</v>
      </c>
      <c r="BI26">
        <v>6.57</v>
      </c>
      <c r="BJ26">
        <v>2.72</v>
      </c>
      <c r="BK26">
        <v>2.48</v>
      </c>
      <c r="BL26">
        <v>0.78</v>
      </c>
      <c r="BM26">
        <v>0</v>
      </c>
      <c r="BN26">
        <v>0.47</v>
      </c>
      <c r="BO26">
        <v>13.63</v>
      </c>
      <c r="BP26">
        <v>3.61</v>
      </c>
      <c r="BQ26">
        <v>4.1399999999999997</v>
      </c>
      <c r="BR26">
        <v>0.99</v>
      </c>
      <c r="BS26">
        <v>0.39</v>
      </c>
      <c r="BT26">
        <v>0</v>
      </c>
      <c r="BU26">
        <v>0</v>
      </c>
      <c r="BV26">
        <v>0</v>
      </c>
      <c r="BW26">
        <f t="shared" si="2"/>
        <v>68.05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113.38975000000001</v>
      </c>
      <c r="L27">
        <v>532.05412899999999</v>
      </c>
      <c r="M27">
        <v>44.477400000000003</v>
      </c>
      <c r="N27">
        <v>114.215062</v>
      </c>
      <c r="O27">
        <v>119.572293</v>
      </c>
      <c r="P27">
        <v>134.69883899999999</v>
      </c>
      <c r="Q27">
        <v>11.831664999999999</v>
      </c>
      <c r="R27">
        <v>22.985534000000001</v>
      </c>
      <c r="S27">
        <v>14.309733</v>
      </c>
      <c r="T27">
        <v>0</v>
      </c>
      <c r="U27">
        <v>337.42392799999999</v>
      </c>
      <c r="V27">
        <v>20.043837</v>
      </c>
      <c r="W27">
        <v>33.373327000000003</v>
      </c>
      <c r="X27">
        <v>142.632858</v>
      </c>
      <c r="Y27">
        <v>0</v>
      </c>
      <c r="Z27">
        <v>12.673738</v>
      </c>
      <c r="AA27">
        <v>27.116710000000001</v>
      </c>
      <c r="AB27">
        <v>38.202334999999998</v>
      </c>
      <c r="AC27">
        <v>28.100829000000001</v>
      </c>
      <c r="AD27">
        <v>35.334533</v>
      </c>
      <c r="AE27">
        <v>47.800206000000003</v>
      </c>
      <c r="AF27">
        <v>18.113904999999999</v>
      </c>
      <c r="AG27">
        <v>37.898226000000001</v>
      </c>
      <c r="AH27">
        <v>90.466645</v>
      </c>
      <c r="AI27">
        <v>11.077773000000001</v>
      </c>
      <c r="AJ27">
        <v>0</v>
      </c>
      <c r="AK27">
        <v>42.331364999999998</v>
      </c>
      <c r="AL27">
        <v>67.412267999999997</v>
      </c>
      <c r="AM27">
        <v>0</v>
      </c>
      <c r="AN27">
        <v>0.813859</v>
      </c>
      <c r="AO27">
        <v>18.477459</v>
      </c>
      <c r="AP27">
        <v>11.14739</v>
      </c>
      <c r="AQ27">
        <v>45.137793000000002</v>
      </c>
      <c r="AR27">
        <v>21.349152</v>
      </c>
      <c r="AS27">
        <v>15.347951999999999</v>
      </c>
      <c r="AT27">
        <v>9.0826720000000005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68.23</v>
      </c>
      <c r="BA27">
        <f t="shared" si="1"/>
        <v>2287.1231649999995</v>
      </c>
      <c r="BD27">
        <v>21.1</v>
      </c>
      <c r="BE27">
        <v>3.46</v>
      </c>
      <c r="BF27">
        <v>0.76</v>
      </c>
      <c r="BG27">
        <v>1.91</v>
      </c>
      <c r="BH27">
        <v>5.09</v>
      </c>
      <c r="BI27">
        <v>6.57</v>
      </c>
      <c r="BJ27">
        <v>2.72</v>
      </c>
      <c r="BK27">
        <v>2.48</v>
      </c>
      <c r="BL27">
        <v>0.78</v>
      </c>
      <c r="BM27">
        <v>0</v>
      </c>
      <c r="BN27">
        <v>0.48</v>
      </c>
      <c r="BO27">
        <v>13.63</v>
      </c>
      <c r="BP27">
        <v>3.61</v>
      </c>
      <c r="BQ27">
        <v>4.26</v>
      </c>
      <c r="BR27">
        <v>0.99</v>
      </c>
      <c r="BS27">
        <v>0.39</v>
      </c>
      <c r="BT27">
        <v>0</v>
      </c>
      <c r="BU27">
        <v>0</v>
      </c>
      <c r="BV27">
        <v>0</v>
      </c>
      <c r="BW27">
        <f t="shared" si="2"/>
        <v>68.23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113.37726000000001</v>
      </c>
      <c r="L28">
        <v>532.05412899999999</v>
      </c>
      <c r="M28">
        <v>44.477400000000003</v>
      </c>
      <c r="N28">
        <v>114.215062</v>
      </c>
      <c r="O28">
        <v>119.572293</v>
      </c>
      <c r="P28">
        <v>134.69883899999999</v>
      </c>
      <c r="Q28">
        <v>11.831664999999999</v>
      </c>
      <c r="R28">
        <v>22.985534000000001</v>
      </c>
      <c r="S28">
        <v>14.309733</v>
      </c>
      <c r="T28">
        <v>0</v>
      </c>
      <c r="U28">
        <v>337.42392799999999</v>
      </c>
      <c r="V28">
        <v>20.043837</v>
      </c>
      <c r="W28">
        <v>33.373327000000003</v>
      </c>
      <c r="X28">
        <v>142.632858</v>
      </c>
      <c r="Y28">
        <v>0</v>
      </c>
      <c r="Z28">
        <v>12.673738</v>
      </c>
      <c r="AA28">
        <v>27.116710000000001</v>
      </c>
      <c r="AB28">
        <v>38.202334999999998</v>
      </c>
      <c r="AC28">
        <v>28.100829000000001</v>
      </c>
      <c r="AD28">
        <v>35.334533</v>
      </c>
      <c r="AE28">
        <v>47.800206000000003</v>
      </c>
      <c r="AF28">
        <v>18.113904999999999</v>
      </c>
      <c r="AG28">
        <v>37.898226000000001</v>
      </c>
      <c r="AH28">
        <v>90.466645</v>
      </c>
      <c r="AI28">
        <v>47.265166000000001</v>
      </c>
      <c r="AJ28">
        <v>0</v>
      </c>
      <c r="AK28">
        <v>42.331364999999998</v>
      </c>
      <c r="AL28">
        <v>67.412267999999997</v>
      </c>
      <c r="AM28">
        <v>0</v>
      </c>
      <c r="AN28">
        <v>0.813859</v>
      </c>
      <c r="AO28">
        <v>18.477459</v>
      </c>
      <c r="AP28">
        <v>11.14739</v>
      </c>
      <c r="AQ28">
        <v>45.137793000000002</v>
      </c>
      <c r="AR28">
        <v>21.349152</v>
      </c>
      <c r="AS28">
        <v>15.347951999999999</v>
      </c>
      <c r="AT28">
        <v>9.0826720000000005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68.23</v>
      </c>
      <c r="BA28">
        <f t="shared" si="1"/>
        <v>2323.2980679999991</v>
      </c>
      <c r="BD28">
        <v>21.1</v>
      </c>
      <c r="BE28">
        <v>3.46</v>
      </c>
      <c r="BF28">
        <v>0.76</v>
      </c>
      <c r="BG28">
        <v>1.91</v>
      </c>
      <c r="BH28">
        <v>5.09</v>
      </c>
      <c r="BI28">
        <v>6.57</v>
      </c>
      <c r="BJ28">
        <v>2.72</v>
      </c>
      <c r="BK28">
        <v>2.48</v>
      </c>
      <c r="BL28">
        <v>0.78</v>
      </c>
      <c r="BM28">
        <v>0</v>
      </c>
      <c r="BN28">
        <v>0.48</v>
      </c>
      <c r="BO28">
        <v>13.63</v>
      </c>
      <c r="BP28">
        <v>3.61</v>
      </c>
      <c r="BQ28">
        <v>4.26</v>
      </c>
      <c r="BR28">
        <v>0.99</v>
      </c>
      <c r="BS28">
        <v>0.39</v>
      </c>
      <c r="BT28">
        <v>0</v>
      </c>
      <c r="BU28">
        <v>0</v>
      </c>
      <c r="BV28">
        <v>0</v>
      </c>
      <c r="BW28">
        <f t="shared" si="2"/>
        <v>68.23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113.38975000000001</v>
      </c>
      <c r="L29">
        <v>532.05412899999999</v>
      </c>
      <c r="M29">
        <v>44.477400000000003</v>
      </c>
      <c r="N29">
        <v>114.215062</v>
      </c>
      <c r="O29">
        <v>119.572293</v>
      </c>
      <c r="P29">
        <v>134.69883899999999</v>
      </c>
      <c r="Q29">
        <v>11.831664999999999</v>
      </c>
      <c r="R29">
        <v>22.985534000000001</v>
      </c>
      <c r="S29">
        <v>14.309733</v>
      </c>
      <c r="T29">
        <v>0</v>
      </c>
      <c r="U29">
        <v>337.42392799999999</v>
      </c>
      <c r="V29">
        <v>20.043837</v>
      </c>
      <c r="W29">
        <v>33.373327000000003</v>
      </c>
      <c r="X29">
        <v>142.632858</v>
      </c>
      <c r="Y29">
        <v>0</v>
      </c>
      <c r="Z29">
        <v>12.673738</v>
      </c>
      <c r="AA29">
        <v>27.116710000000001</v>
      </c>
      <c r="AB29">
        <v>38.202334999999998</v>
      </c>
      <c r="AC29">
        <v>28.100829000000001</v>
      </c>
      <c r="AD29">
        <v>35.334533</v>
      </c>
      <c r="AE29">
        <v>47.800206000000003</v>
      </c>
      <c r="AF29">
        <v>18.113904999999999</v>
      </c>
      <c r="AG29">
        <v>37.898226000000001</v>
      </c>
      <c r="AH29">
        <v>90.466645</v>
      </c>
      <c r="AI29">
        <v>47.265166000000001</v>
      </c>
      <c r="AJ29">
        <v>0</v>
      </c>
      <c r="AK29">
        <v>42.331364999999998</v>
      </c>
      <c r="AL29">
        <v>58.423966</v>
      </c>
      <c r="AM29">
        <v>0</v>
      </c>
      <c r="AN29">
        <v>0.813859</v>
      </c>
      <c r="AO29">
        <v>18.477459</v>
      </c>
      <c r="AP29">
        <v>11.14739</v>
      </c>
      <c r="AQ29">
        <v>45.137793000000002</v>
      </c>
      <c r="AR29">
        <v>51.237965000000003</v>
      </c>
      <c r="AS29">
        <v>15.347951999999999</v>
      </c>
      <c r="AT29">
        <v>9.0826720000000005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68.23</v>
      </c>
      <c r="BA29">
        <f t="shared" si="1"/>
        <v>2344.211068999999</v>
      </c>
      <c r="BD29">
        <v>21.1</v>
      </c>
      <c r="BE29">
        <v>3.46</v>
      </c>
      <c r="BF29">
        <v>0.76</v>
      </c>
      <c r="BG29">
        <v>1.91</v>
      </c>
      <c r="BH29">
        <v>5.09</v>
      </c>
      <c r="BI29">
        <v>6.57</v>
      </c>
      <c r="BJ29">
        <v>2.72</v>
      </c>
      <c r="BK29">
        <v>2.48</v>
      </c>
      <c r="BL29">
        <v>0.78</v>
      </c>
      <c r="BM29">
        <v>0</v>
      </c>
      <c r="BN29">
        <v>0.48</v>
      </c>
      <c r="BO29">
        <v>13.63</v>
      </c>
      <c r="BP29">
        <v>3.61</v>
      </c>
      <c r="BQ29">
        <v>4.26</v>
      </c>
      <c r="BR29">
        <v>0.99</v>
      </c>
      <c r="BS29">
        <v>0.39</v>
      </c>
      <c r="BT29">
        <v>0</v>
      </c>
      <c r="BU29">
        <v>0</v>
      </c>
      <c r="BV29">
        <v>0</v>
      </c>
      <c r="BW29">
        <f t="shared" si="2"/>
        <v>68.23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113.38975000000001</v>
      </c>
      <c r="L30">
        <v>532.05412899999999</v>
      </c>
      <c r="M30">
        <v>44.477400000000003</v>
      </c>
      <c r="N30">
        <v>114.215062</v>
      </c>
      <c r="O30">
        <v>119.572293</v>
      </c>
      <c r="P30">
        <v>134.69883899999999</v>
      </c>
      <c r="Q30">
        <v>11.831664999999999</v>
      </c>
      <c r="R30">
        <v>22.985534000000001</v>
      </c>
      <c r="S30">
        <v>14.309733</v>
      </c>
      <c r="T30">
        <v>0</v>
      </c>
      <c r="U30">
        <v>337.42392799999999</v>
      </c>
      <c r="V30">
        <v>11.240599</v>
      </c>
      <c r="W30">
        <v>23.704326999999999</v>
      </c>
      <c r="X30">
        <v>142.632858</v>
      </c>
      <c r="Y30">
        <v>0</v>
      </c>
      <c r="Z30">
        <v>12.673738</v>
      </c>
      <c r="AA30">
        <v>27.116710000000001</v>
      </c>
      <c r="AB30">
        <v>38.202334999999998</v>
      </c>
      <c r="AC30">
        <v>28.100829000000001</v>
      </c>
      <c r="AD30">
        <v>35.334533</v>
      </c>
      <c r="AE30">
        <v>47.800206000000003</v>
      </c>
      <c r="AF30">
        <v>18.113904999999999</v>
      </c>
      <c r="AG30">
        <v>37.898226000000001</v>
      </c>
      <c r="AH30">
        <v>90.466645</v>
      </c>
      <c r="AI30">
        <v>47.265166000000001</v>
      </c>
      <c r="AJ30">
        <v>0</v>
      </c>
      <c r="AK30">
        <v>42.331364999999998</v>
      </c>
      <c r="AL30">
        <v>58.423966</v>
      </c>
      <c r="AM30">
        <v>0</v>
      </c>
      <c r="AN30">
        <v>0.813859</v>
      </c>
      <c r="AO30">
        <v>18.477459</v>
      </c>
      <c r="AP30">
        <v>11.14739</v>
      </c>
      <c r="AQ30">
        <v>30.091861999999999</v>
      </c>
      <c r="AR30">
        <v>51.237965000000003</v>
      </c>
      <c r="AS30">
        <v>31.476308</v>
      </c>
      <c r="AT30">
        <v>9.0826720000000005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68.23</v>
      </c>
      <c r="BA30">
        <f t="shared" si="1"/>
        <v>2326.8212559999993</v>
      </c>
      <c r="BD30">
        <v>21.1</v>
      </c>
      <c r="BE30">
        <v>3.46</v>
      </c>
      <c r="BF30">
        <v>0.76</v>
      </c>
      <c r="BG30">
        <v>1.91</v>
      </c>
      <c r="BH30">
        <v>5.09</v>
      </c>
      <c r="BI30">
        <v>6.57</v>
      </c>
      <c r="BJ30">
        <v>2.72</v>
      </c>
      <c r="BK30">
        <v>2.48</v>
      </c>
      <c r="BL30">
        <v>0.78</v>
      </c>
      <c r="BM30">
        <v>0</v>
      </c>
      <c r="BN30">
        <v>0.48</v>
      </c>
      <c r="BO30">
        <v>13.63</v>
      </c>
      <c r="BP30">
        <v>3.61</v>
      </c>
      <c r="BQ30">
        <v>4.26</v>
      </c>
      <c r="BR30">
        <v>0.99</v>
      </c>
      <c r="BS30">
        <v>0.39</v>
      </c>
      <c r="BT30">
        <v>0</v>
      </c>
      <c r="BU30">
        <v>0</v>
      </c>
      <c r="BV30">
        <v>0</v>
      </c>
      <c r="BW30">
        <f t="shared" si="2"/>
        <v>68.23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113.374764</v>
      </c>
      <c r="L31">
        <v>405.45984600000003</v>
      </c>
      <c r="M31">
        <v>44.477400000000003</v>
      </c>
      <c r="N31">
        <v>114.215062</v>
      </c>
      <c r="O31">
        <v>119.572293</v>
      </c>
      <c r="P31">
        <v>134.69883899999999</v>
      </c>
      <c r="Q31">
        <v>10.1554</v>
      </c>
      <c r="R31">
        <v>17.177509000000001</v>
      </c>
      <c r="S31">
        <v>9.7623060000000006</v>
      </c>
      <c r="T31">
        <v>0</v>
      </c>
      <c r="U31">
        <v>337.42392799999999</v>
      </c>
      <c r="V31">
        <v>6.1494840000000002</v>
      </c>
      <c r="W31">
        <v>18.899608000000001</v>
      </c>
      <c r="X31">
        <v>120.42729799999999</v>
      </c>
      <c r="Y31">
        <v>0</v>
      </c>
      <c r="Z31">
        <v>12.673738</v>
      </c>
      <c r="AA31">
        <v>27.116710000000001</v>
      </c>
      <c r="AB31">
        <v>38.202334999999998</v>
      </c>
      <c r="AC31">
        <v>28.100829000000001</v>
      </c>
      <c r="AD31">
        <v>35.334533</v>
      </c>
      <c r="AE31">
        <v>47.800206000000003</v>
      </c>
      <c r="AF31">
        <v>18.113904999999999</v>
      </c>
      <c r="AG31">
        <v>37.898226000000001</v>
      </c>
      <c r="AH31">
        <v>90.466645</v>
      </c>
      <c r="AI31">
        <v>47.265166000000001</v>
      </c>
      <c r="AJ31">
        <v>0</v>
      </c>
      <c r="AK31">
        <v>42.331364999999998</v>
      </c>
      <c r="AL31">
        <v>58.423966</v>
      </c>
      <c r="AM31">
        <v>0</v>
      </c>
      <c r="AN31">
        <v>0.813859</v>
      </c>
      <c r="AO31">
        <v>18.477459</v>
      </c>
      <c r="AP31">
        <v>11.14739</v>
      </c>
      <c r="AQ31">
        <v>30.091861999999999</v>
      </c>
      <c r="AR31">
        <v>23.484067</v>
      </c>
      <c r="AS31">
        <v>31.476308</v>
      </c>
      <c r="AT31">
        <v>9.0826720000000005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68.23</v>
      </c>
      <c r="BA31">
        <f t="shared" si="1"/>
        <v>2128.3249779999996</v>
      </c>
      <c r="BD31">
        <v>21.1</v>
      </c>
      <c r="BE31">
        <v>3.46</v>
      </c>
      <c r="BF31">
        <v>0.76</v>
      </c>
      <c r="BG31">
        <v>1.91</v>
      </c>
      <c r="BH31">
        <v>5.09</v>
      </c>
      <c r="BI31">
        <v>6.57</v>
      </c>
      <c r="BJ31">
        <v>2.72</v>
      </c>
      <c r="BK31">
        <v>2.48</v>
      </c>
      <c r="BL31">
        <v>0.78</v>
      </c>
      <c r="BM31">
        <v>0</v>
      </c>
      <c r="BN31">
        <v>0.48</v>
      </c>
      <c r="BO31">
        <v>13.63</v>
      </c>
      <c r="BP31">
        <v>3.61</v>
      </c>
      <c r="BQ31">
        <v>4.26</v>
      </c>
      <c r="BR31">
        <v>0.99</v>
      </c>
      <c r="BS31">
        <v>0.39</v>
      </c>
      <c r="BT31">
        <v>0</v>
      </c>
      <c r="BU31">
        <v>0</v>
      </c>
      <c r="BV31">
        <v>0</v>
      </c>
      <c r="BW31">
        <f t="shared" si="2"/>
        <v>68.23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113.387252</v>
      </c>
      <c r="L32">
        <v>343.66970400000002</v>
      </c>
      <c r="M32">
        <v>44.477400000000003</v>
      </c>
      <c r="N32">
        <v>114.215062</v>
      </c>
      <c r="O32">
        <v>119.572293</v>
      </c>
      <c r="P32">
        <v>134.69883899999999</v>
      </c>
      <c r="Q32">
        <v>10.1554</v>
      </c>
      <c r="R32">
        <v>15.475524999999999</v>
      </c>
      <c r="S32">
        <v>9.7623060000000006</v>
      </c>
      <c r="T32">
        <v>0</v>
      </c>
      <c r="U32">
        <v>337.42392799999999</v>
      </c>
      <c r="V32">
        <v>6.1494840000000002</v>
      </c>
      <c r="W32">
        <v>18.899608000000001</v>
      </c>
      <c r="X32">
        <v>72.284574000000006</v>
      </c>
      <c r="Y32">
        <v>0</v>
      </c>
      <c r="Z32">
        <v>12.673738</v>
      </c>
      <c r="AA32">
        <v>27.116710000000001</v>
      </c>
      <c r="AB32">
        <v>38.202334999999998</v>
      </c>
      <c r="AC32">
        <v>28.100829000000001</v>
      </c>
      <c r="AD32">
        <v>35.334533</v>
      </c>
      <c r="AE32">
        <v>47.800206000000003</v>
      </c>
      <c r="AF32">
        <v>18.113904999999999</v>
      </c>
      <c r="AG32">
        <v>37.898226000000001</v>
      </c>
      <c r="AH32">
        <v>90.466645</v>
      </c>
      <c r="AI32">
        <v>47.265166000000001</v>
      </c>
      <c r="AJ32">
        <v>0</v>
      </c>
      <c r="AK32">
        <v>42.331364999999998</v>
      </c>
      <c r="AL32">
        <v>58.423966</v>
      </c>
      <c r="AM32">
        <v>0</v>
      </c>
      <c r="AN32">
        <v>0.813859</v>
      </c>
      <c r="AO32">
        <v>18.477459</v>
      </c>
      <c r="AP32">
        <v>11.14739</v>
      </c>
      <c r="AQ32">
        <v>30.091861999999999</v>
      </c>
      <c r="AR32">
        <v>23.484067</v>
      </c>
      <c r="AS32">
        <v>31.476308</v>
      </c>
      <c r="AT32">
        <v>9.0826720000000005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68.23</v>
      </c>
      <c r="BA32">
        <f t="shared" si="1"/>
        <v>2016.7026159999998</v>
      </c>
      <c r="BD32">
        <v>21.1</v>
      </c>
      <c r="BE32">
        <v>3.46</v>
      </c>
      <c r="BF32">
        <v>0.76</v>
      </c>
      <c r="BG32">
        <v>1.91</v>
      </c>
      <c r="BH32">
        <v>5.09</v>
      </c>
      <c r="BI32">
        <v>6.57</v>
      </c>
      <c r="BJ32">
        <v>2.72</v>
      </c>
      <c r="BK32">
        <v>2.48</v>
      </c>
      <c r="BL32">
        <v>0.78</v>
      </c>
      <c r="BM32">
        <v>0</v>
      </c>
      <c r="BN32">
        <v>0.48</v>
      </c>
      <c r="BO32">
        <v>13.63</v>
      </c>
      <c r="BP32">
        <v>3.61</v>
      </c>
      <c r="BQ32">
        <v>4.26</v>
      </c>
      <c r="BR32">
        <v>0.99</v>
      </c>
      <c r="BS32">
        <v>0.39</v>
      </c>
      <c r="BT32">
        <v>0</v>
      </c>
      <c r="BU32">
        <v>0</v>
      </c>
      <c r="BV32">
        <v>0</v>
      </c>
      <c r="BW32">
        <f t="shared" si="2"/>
        <v>68.23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113.374764</v>
      </c>
      <c r="L33">
        <v>343.66970400000002</v>
      </c>
      <c r="M33">
        <v>44.477400000000003</v>
      </c>
      <c r="N33">
        <v>114.215062</v>
      </c>
      <c r="O33">
        <v>119.572293</v>
      </c>
      <c r="P33">
        <v>134.69883899999999</v>
      </c>
      <c r="Q33">
        <v>10.1554</v>
      </c>
      <c r="R33">
        <v>19.865618999999999</v>
      </c>
      <c r="S33">
        <v>11.990577</v>
      </c>
      <c r="T33">
        <v>0</v>
      </c>
      <c r="U33">
        <v>337.42392799999999</v>
      </c>
      <c r="V33">
        <v>6.1494840000000002</v>
      </c>
      <c r="W33">
        <v>18.899608000000001</v>
      </c>
      <c r="X33">
        <v>72.284574000000006</v>
      </c>
      <c r="Y33">
        <v>0</v>
      </c>
      <c r="Z33">
        <v>12.673738</v>
      </c>
      <c r="AA33">
        <v>27.116710000000001</v>
      </c>
      <c r="AB33">
        <v>38.202334999999998</v>
      </c>
      <c r="AC33">
        <v>28.100829000000001</v>
      </c>
      <c r="AD33">
        <v>35.334533</v>
      </c>
      <c r="AE33">
        <v>47.800206000000003</v>
      </c>
      <c r="AF33">
        <v>18.113904999999999</v>
      </c>
      <c r="AG33">
        <v>37.898226000000001</v>
      </c>
      <c r="AH33">
        <v>90.466645</v>
      </c>
      <c r="AI33">
        <v>47.265166000000001</v>
      </c>
      <c r="AJ33">
        <v>0</v>
      </c>
      <c r="AK33">
        <v>42.331364999999998</v>
      </c>
      <c r="AL33">
        <v>58.423966</v>
      </c>
      <c r="AM33">
        <v>0</v>
      </c>
      <c r="AN33">
        <v>0.813859</v>
      </c>
      <c r="AO33">
        <v>18.477459</v>
      </c>
      <c r="AP33">
        <v>11.14739</v>
      </c>
      <c r="AQ33">
        <v>30.091861999999999</v>
      </c>
      <c r="AR33">
        <v>23.484067</v>
      </c>
      <c r="AS33">
        <v>15.347951999999999</v>
      </c>
      <c r="AT33">
        <v>9.0826720000000005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68.23</v>
      </c>
      <c r="BA33">
        <f t="shared" si="1"/>
        <v>2007.1801370000003</v>
      </c>
      <c r="BD33">
        <v>21.1</v>
      </c>
      <c r="BE33">
        <v>3.46</v>
      </c>
      <c r="BF33">
        <v>0.76</v>
      </c>
      <c r="BG33">
        <v>1.91</v>
      </c>
      <c r="BH33">
        <v>5.09</v>
      </c>
      <c r="BI33">
        <v>6.57</v>
      </c>
      <c r="BJ33">
        <v>2.72</v>
      </c>
      <c r="BK33">
        <v>2.48</v>
      </c>
      <c r="BL33">
        <v>0.78</v>
      </c>
      <c r="BM33">
        <v>0</v>
      </c>
      <c r="BN33">
        <v>0.48</v>
      </c>
      <c r="BO33">
        <v>13.63</v>
      </c>
      <c r="BP33">
        <v>3.61</v>
      </c>
      <c r="BQ33">
        <v>4.26</v>
      </c>
      <c r="BR33">
        <v>0.99</v>
      </c>
      <c r="BS33">
        <v>0.39</v>
      </c>
      <c r="BT33">
        <v>0</v>
      </c>
      <c r="BU33">
        <v>0</v>
      </c>
      <c r="BV33">
        <v>0</v>
      </c>
      <c r="BW33">
        <f t="shared" si="2"/>
        <v>68.23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113.387252</v>
      </c>
      <c r="L34">
        <v>343.66970400000002</v>
      </c>
      <c r="M34">
        <v>44.477400000000003</v>
      </c>
      <c r="N34">
        <v>114.215062</v>
      </c>
      <c r="O34">
        <v>119.572293</v>
      </c>
      <c r="P34">
        <v>134.69883899999999</v>
      </c>
      <c r="Q34">
        <v>10.1554</v>
      </c>
      <c r="R34">
        <v>19.865618999999999</v>
      </c>
      <c r="S34">
        <v>11.990577</v>
      </c>
      <c r="T34">
        <v>0</v>
      </c>
      <c r="U34">
        <v>337.42392799999999</v>
      </c>
      <c r="V34">
        <v>6.1494840000000002</v>
      </c>
      <c r="W34">
        <v>18.899608000000001</v>
      </c>
      <c r="X34">
        <v>72.284574000000006</v>
      </c>
      <c r="Y34">
        <v>0</v>
      </c>
      <c r="Z34">
        <v>12.673738</v>
      </c>
      <c r="AA34">
        <v>27.116710000000001</v>
      </c>
      <c r="AB34">
        <v>38.202334999999998</v>
      </c>
      <c r="AC34">
        <v>28.100829000000001</v>
      </c>
      <c r="AD34">
        <v>35.380515000000003</v>
      </c>
      <c r="AE34">
        <v>47.800206000000003</v>
      </c>
      <c r="AF34">
        <v>18.113904999999999</v>
      </c>
      <c r="AG34">
        <v>37.898226000000001</v>
      </c>
      <c r="AH34">
        <v>90.466645</v>
      </c>
      <c r="AI34">
        <v>13.539501</v>
      </c>
      <c r="AJ34">
        <v>0</v>
      </c>
      <c r="AK34">
        <v>42.331364999999998</v>
      </c>
      <c r="AL34">
        <v>58.423966</v>
      </c>
      <c r="AM34">
        <v>0</v>
      </c>
      <c r="AN34">
        <v>0.813859</v>
      </c>
      <c r="AO34">
        <v>18.477459</v>
      </c>
      <c r="AP34">
        <v>11.14739</v>
      </c>
      <c r="AQ34">
        <v>15.045931</v>
      </c>
      <c r="AR34">
        <v>23.484067</v>
      </c>
      <c r="AS34">
        <v>15.347951999999999</v>
      </c>
      <c r="AT34">
        <v>9.0826720000000005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68.23</v>
      </c>
      <c r="BA34">
        <f t="shared" si="1"/>
        <v>1958.4670110000004</v>
      </c>
      <c r="BD34">
        <v>21.1</v>
      </c>
      <c r="BE34">
        <v>3.46</v>
      </c>
      <c r="BF34">
        <v>0.76</v>
      </c>
      <c r="BG34">
        <v>1.91</v>
      </c>
      <c r="BH34">
        <v>5.09</v>
      </c>
      <c r="BI34">
        <v>6.57</v>
      </c>
      <c r="BJ34">
        <v>2.72</v>
      </c>
      <c r="BK34">
        <v>2.48</v>
      </c>
      <c r="BL34">
        <v>0.78</v>
      </c>
      <c r="BM34">
        <v>0</v>
      </c>
      <c r="BN34">
        <v>0.48</v>
      </c>
      <c r="BO34">
        <v>13.63</v>
      </c>
      <c r="BP34">
        <v>3.61</v>
      </c>
      <c r="BQ34">
        <v>4.26</v>
      </c>
      <c r="BR34">
        <v>0.99</v>
      </c>
      <c r="BS34">
        <v>0.39</v>
      </c>
      <c r="BT34">
        <v>0</v>
      </c>
      <c r="BU34">
        <v>0</v>
      </c>
      <c r="BV34">
        <v>0</v>
      </c>
      <c r="BW34">
        <f t="shared" si="2"/>
        <v>68.23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113.49696900000001</v>
      </c>
      <c r="L35">
        <v>343.66970400000002</v>
      </c>
      <c r="M35">
        <v>44.477400000000003</v>
      </c>
      <c r="N35">
        <v>114.215062</v>
      </c>
      <c r="O35">
        <v>119.572293</v>
      </c>
      <c r="P35">
        <v>134.69883899999999</v>
      </c>
      <c r="Q35">
        <v>10.738847</v>
      </c>
      <c r="R35">
        <v>15.475524999999999</v>
      </c>
      <c r="S35">
        <v>9.7623060000000006</v>
      </c>
      <c r="T35">
        <v>0</v>
      </c>
      <c r="U35">
        <v>337.42392799999999</v>
      </c>
      <c r="V35">
        <v>6.1494840000000002</v>
      </c>
      <c r="W35">
        <v>18.899608000000001</v>
      </c>
      <c r="X35">
        <v>72.284574000000006</v>
      </c>
      <c r="Y35">
        <v>0</v>
      </c>
      <c r="Z35">
        <v>12.673738</v>
      </c>
      <c r="AA35">
        <v>13.520163</v>
      </c>
      <c r="AB35">
        <v>38.202334999999998</v>
      </c>
      <c r="AC35">
        <v>28.100829000000001</v>
      </c>
      <c r="AD35">
        <v>35.380515000000003</v>
      </c>
      <c r="AE35">
        <v>47.800206000000003</v>
      </c>
      <c r="AF35">
        <v>18.113904999999999</v>
      </c>
      <c r="AG35">
        <v>37.898226000000001</v>
      </c>
      <c r="AH35">
        <v>100.72197300000001</v>
      </c>
      <c r="AI35">
        <v>13.539501</v>
      </c>
      <c r="AJ35">
        <v>0</v>
      </c>
      <c r="AK35">
        <v>43.926459999999999</v>
      </c>
      <c r="AL35">
        <v>58.423966</v>
      </c>
      <c r="AM35">
        <v>0</v>
      </c>
      <c r="AN35">
        <v>0.813859</v>
      </c>
      <c r="AO35">
        <v>18.477459</v>
      </c>
      <c r="AP35">
        <v>11.14739</v>
      </c>
      <c r="AQ35">
        <v>15.045931</v>
      </c>
      <c r="AR35">
        <v>23.484067</v>
      </c>
      <c r="AS35">
        <v>15.347951999999999</v>
      </c>
      <c r="AT35">
        <v>9.0826720000000005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68.23</v>
      </c>
      <c r="BA35">
        <f t="shared" si="1"/>
        <v>1950.7956860000002</v>
      </c>
      <c r="BD35">
        <v>21.1</v>
      </c>
      <c r="BE35">
        <v>3.46</v>
      </c>
      <c r="BF35">
        <v>0.76</v>
      </c>
      <c r="BG35">
        <v>1.91</v>
      </c>
      <c r="BH35">
        <v>5.09</v>
      </c>
      <c r="BI35">
        <v>6.57</v>
      </c>
      <c r="BJ35">
        <v>2.72</v>
      </c>
      <c r="BK35">
        <v>2.48</v>
      </c>
      <c r="BL35">
        <v>0.78</v>
      </c>
      <c r="BM35">
        <v>0</v>
      </c>
      <c r="BN35">
        <v>0.48</v>
      </c>
      <c r="BO35">
        <v>13.63</v>
      </c>
      <c r="BP35">
        <v>3.61</v>
      </c>
      <c r="BQ35">
        <v>4.26</v>
      </c>
      <c r="BR35">
        <v>0.99</v>
      </c>
      <c r="BS35">
        <v>0.39</v>
      </c>
      <c r="BT35">
        <v>0</v>
      </c>
      <c r="BU35">
        <v>0</v>
      </c>
      <c r="BV35">
        <v>0</v>
      </c>
      <c r="BW35">
        <f t="shared" si="2"/>
        <v>68.23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113.48454700000001</v>
      </c>
      <c r="L36">
        <v>343.66970400000002</v>
      </c>
      <c r="M36">
        <v>44.477400000000003</v>
      </c>
      <c r="N36">
        <v>114.215062</v>
      </c>
      <c r="O36">
        <v>119.572293</v>
      </c>
      <c r="P36">
        <v>134.69883899999999</v>
      </c>
      <c r="Q36">
        <v>10.738847</v>
      </c>
      <c r="R36">
        <v>15.475524999999999</v>
      </c>
      <c r="S36">
        <v>9.7623060000000006</v>
      </c>
      <c r="T36">
        <v>0</v>
      </c>
      <c r="U36">
        <v>337.42392799999999</v>
      </c>
      <c r="V36">
        <v>6.1494840000000002</v>
      </c>
      <c r="W36">
        <v>18.899608000000001</v>
      </c>
      <c r="X36">
        <v>72.284574000000006</v>
      </c>
      <c r="Y36">
        <v>0</v>
      </c>
      <c r="Z36">
        <v>12.673738</v>
      </c>
      <c r="AA36">
        <v>13.520163</v>
      </c>
      <c r="AB36">
        <v>38.202334999999998</v>
      </c>
      <c r="AC36">
        <v>28.100829000000001</v>
      </c>
      <c r="AD36">
        <v>35.380515000000003</v>
      </c>
      <c r="AE36">
        <v>47.800206000000003</v>
      </c>
      <c r="AF36">
        <v>18.113904999999999</v>
      </c>
      <c r="AG36">
        <v>37.898226000000001</v>
      </c>
      <c r="AH36">
        <v>113.08330599999999</v>
      </c>
      <c r="AI36">
        <v>13.539501</v>
      </c>
      <c r="AJ36">
        <v>0</v>
      </c>
      <c r="AK36">
        <v>43.926459999999999</v>
      </c>
      <c r="AL36">
        <v>58.423966</v>
      </c>
      <c r="AM36">
        <v>0</v>
      </c>
      <c r="AN36">
        <v>0.813859</v>
      </c>
      <c r="AO36">
        <v>18.477459</v>
      </c>
      <c r="AP36">
        <v>11.14739</v>
      </c>
      <c r="AQ36">
        <v>0</v>
      </c>
      <c r="AR36">
        <v>23.484067</v>
      </c>
      <c r="AS36">
        <v>15.347951999999999</v>
      </c>
      <c r="AT36">
        <v>9.0826720000000005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68.23</v>
      </c>
      <c r="BA36">
        <f t="shared" si="1"/>
        <v>1948.0986659999999</v>
      </c>
      <c r="BD36">
        <v>21.1</v>
      </c>
      <c r="BE36">
        <v>3.46</v>
      </c>
      <c r="BF36">
        <v>0.76</v>
      </c>
      <c r="BG36">
        <v>1.91</v>
      </c>
      <c r="BH36">
        <v>5.09</v>
      </c>
      <c r="BI36">
        <v>6.57</v>
      </c>
      <c r="BJ36">
        <v>2.72</v>
      </c>
      <c r="BK36">
        <v>2.48</v>
      </c>
      <c r="BL36">
        <v>0.78</v>
      </c>
      <c r="BM36">
        <v>0</v>
      </c>
      <c r="BN36">
        <v>0.48</v>
      </c>
      <c r="BO36">
        <v>13.63</v>
      </c>
      <c r="BP36">
        <v>3.61</v>
      </c>
      <c r="BQ36">
        <v>4.26</v>
      </c>
      <c r="BR36">
        <v>0.99</v>
      </c>
      <c r="BS36">
        <v>0.39</v>
      </c>
      <c r="BT36">
        <v>0</v>
      </c>
      <c r="BU36">
        <v>0</v>
      </c>
      <c r="BV36">
        <v>0</v>
      </c>
      <c r="BW36">
        <f t="shared" si="2"/>
        <v>68.23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113.49696900000001</v>
      </c>
      <c r="L37">
        <v>344.64146199999999</v>
      </c>
      <c r="M37">
        <v>44.477400000000003</v>
      </c>
      <c r="N37">
        <v>114.215062</v>
      </c>
      <c r="O37">
        <v>119.572293</v>
      </c>
      <c r="P37">
        <v>132.70702499999999</v>
      </c>
      <c r="Q37">
        <v>10.876253999999999</v>
      </c>
      <c r="R37">
        <v>15.983643000000001</v>
      </c>
      <c r="S37">
        <v>9.7623060000000006</v>
      </c>
      <c r="T37">
        <v>0</v>
      </c>
      <c r="U37">
        <v>337.42392799999999</v>
      </c>
      <c r="V37">
        <v>6.1494840000000002</v>
      </c>
      <c r="W37">
        <v>18.899608000000001</v>
      </c>
      <c r="X37">
        <v>72.284574000000006</v>
      </c>
      <c r="Y37">
        <v>0</v>
      </c>
      <c r="Z37">
        <v>12.673738</v>
      </c>
      <c r="AA37">
        <v>13.520163</v>
      </c>
      <c r="AB37">
        <v>38.202334999999998</v>
      </c>
      <c r="AC37">
        <v>28.100829000000001</v>
      </c>
      <c r="AD37">
        <v>35.380515000000003</v>
      </c>
      <c r="AE37">
        <v>47.800206000000003</v>
      </c>
      <c r="AF37">
        <v>18.113904999999999</v>
      </c>
      <c r="AG37">
        <v>37.898226000000001</v>
      </c>
      <c r="AH37">
        <v>113.08330599999999</v>
      </c>
      <c r="AI37">
        <v>13.539501</v>
      </c>
      <c r="AJ37">
        <v>0</v>
      </c>
      <c r="AK37">
        <v>43.926459999999999</v>
      </c>
      <c r="AL37">
        <v>58.423966</v>
      </c>
      <c r="AM37">
        <v>0</v>
      </c>
      <c r="AN37">
        <v>0.813859</v>
      </c>
      <c r="AO37">
        <v>18.477459</v>
      </c>
      <c r="AP37">
        <v>11.14739</v>
      </c>
      <c r="AQ37">
        <v>0</v>
      </c>
      <c r="AR37">
        <v>21.349152</v>
      </c>
      <c r="AS37">
        <v>15.347951999999999</v>
      </c>
      <c r="AT37">
        <v>9.0826720000000005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68.59</v>
      </c>
      <c r="BA37">
        <f t="shared" si="1"/>
        <v>1945.961642</v>
      </c>
      <c r="BD37">
        <v>21.1</v>
      </c>
      <c r="BE37">
        <v>3.82</v>
      </c>
      <c r="BF37">
        <v>0.76</v>
      </c>
      <c r="BG37">
        <v>1.91</v>
      </c>
      <c r="BH37">
        <v>5.09</v>
      </c>
      <c r="BI37">
        <v>6.57</v>
      </c>
      <c r="BJ37">
        <v>2.72</v>
      </c>
      <c r="BK37">
        <v>2.48</v>
      </c>
      <c r="BL37">
        <v>0.78</v>
      </c>
      <c r="BM37">
        <v>0</v>
      </c>
      <c r="BN37">
        <v>0.48</v>
      </c>
      <c r="BO37">
        <v>13.63</v>
      </c>
      <c r="BP37">
        <v>3.61</v>
      </c>
      <c r="BQ37">
        <v>4.26</v>
      </c>
      <c r="BR37">
        <v>0.99</v>
      </c>
      <c r="BS37">
        <v>0.39</v>
      </c>
      <c r="BT37">
        <v>0</v>
      </c>
      <c r="BU37">
        <v>0</v>
      </c>
      <c r="BV37">
        <v>0</v>
      </c>
      <c r="BW37">
        <f t="shared" si="2"/>
        <v>68.59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113.48454700000001</v>
      </c>
      <c r="L38">
        <v>344.64146199999999</v>
      </c>
      <c r="M38">
        <v>44.477400000000003</v>
      </c>
      <c r="N38">
        <v>114.215062</v>
      </c>
      <c r="O38">
        <v>119.572293</v>
      </c>
      <c r="P38">
        <v>132.70702499999999</v>
      </c>
      <c r="Q38">
        <v>11.488977999999999</v>
      </c>
      <c r="R38">
        <v>15.983643000000001</v>
      </c>
      <c r="S38">
        <v>9.7623060000000006</v>
      </c>
      <c r="T38">
        <v>0</v>
      </c>
      <c r="U38">
        <v>337.42392799999999</v>
      </c>
      <c r="V38">
        <v>6.1494840000000002</v>
      </c>
      <c r="W38">
        <v>18.899608000000001</v>
      </c>
      <c r="X38">
        <v>72.284574000000006</v>
      </c>
      <c r="Y38">
        <v>0</v>
      </c>
      <c r="Z38">
        <v>12.673738</v>
      </c>
      <c r="AA38">
        <v>13.520163</v>
      </c>
      <c r="AB38">
        <v>38.202334999999998</v>
      </c>
      <c r="AC38">
        <v>28.100829000000001</v>
      </c>
      <c r="AD38">
        <v>35.380515000000003</v>
      </c>
      <c r="AE38">
        <v>47.800206000000003</v>
      </c>
      <c r="AF38">
        <v>18.113904999999999</v>
      </c>
      <c r="AG38">
        <v>37.898226000000001</v>
      </c>
      <c r="AH38">
        <v>113.08330599999999</v>
      </c>
      <c r="AI38">
        <v>13.539501</v>
      </c>
      <c r="AJ38">
        <v>0</v>
      </c>
      <c r="AK38">
        <v>43.926459999999999</v>
      </c>
      <c r="AL38">
        <v>58.423966</v>
      </c>
      <c r="AM38">
        <v>0</v>
      </c>
      <c r="AN38">
        <v>0.813859</v>
      </c>
      <c r="AO38">
        <v>18.477459</v>
      </c>
      <c r="AP38">
        <v>11.14739</v>
      </c>
      <c r="AQ38">
        <v>0</v>
      </c>
      <c r="AR38">
        <v>21.349152</v>
      </c>
      <c r="AS38">
        <v>15.347951999999999</v>
      </c>
      <c r="AT38">
        <v>9.0826720000000005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68.709999999999994</v>
      </c>
      <c r="BA38">
        <f t="shared" si="1"/>
        <v>1946.6819439999999</v>
      </c>
      <c r="BD38">
        <v>21.1</v>
      </c>
      <c r="BE38">
        <v>3.94</v>
      </c>
      <c r="BF38">
        <v>0.76</v>
      </c>
      <c r="BG38">
        <v>1.91</v>
      </c>
      <c r="BH38">
        <v>5.09</v>
      </c>
      <c r="BI38">
        <v>6.57</v>
      </c>
      <c r="BJ38">
        <v>2.72</v>
      </c>
      <c r="BK38">
        <v>2.48</v>
      </c>
      <c r="BL38">
        <v>0.78</v>
      </c>
      <c r="BM38">
        <v>0</v>
      </c>
      <c r="BN38">
        <v>0.48</v>
      </c>
      <c r="BO38">
        <v>13.63</v>
      </c>
      <c r="BP38">
        <v>3.61</v>
      </c>
      <c r="BQ38">
        <v>4.26</v>
      </c>
      <c r="BR38">
        <v>0.99</v>
      </c>
      <c r="BS38">
        <v>0.39</v>
      </c>
      <c r="BT38">
        <v>0</v>
      </c>
      <c r="BU38">
        <v>0</v>
      </c>
      <c r="BV38">
        <v>0</v>
      </c>
      <c r="BW38">
        <f t="shared" si="2"/>
        <v>68.709999999999994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113.358914</v>
      </c>
      <c r="L39">
        <v>343.66970400000002</v>
      </c>
      <c r="M39">
        <v>44.477400000000003</v>
      </c>
      <c r="N39">
        <v>114.215062</v>
      </c>
      <c r="O39">
        <v>119.572293</v>
      </c>
      <c r="P39">
        <v>132.70702499999999</v>
      </c>
      <c r="Q39">
        <v>11.478016</v>
      </c>
      <c r="R39">
        <v>21.932856999999998</v>
      </c>
      <c r="S39">
        <v>13.713421</v>
      </c>
      <c r="T39">
        <v>0</v>
      </c>
      <c r="U39">
        <v>337.42392799999999</v>
      </c>
      <c r="V39">
        <v>6.1494840000000002</v>
      </c>
      <c r="W39">
        <v>18.899608000000001</v>
      </c>
      <c r="X39">
        <v>72.284574000000006</v>
      </c>
      <c r="Y39">
        <v>0</v>
      </c>
      <c r="Z39">
        <v>0</v>
      </c>
      <c r="AA39">
        <v>13.520163</v>
      </c>
      <c r="AB39">
        <v>38.202334999999998</v>
      </c>
      <c r="AC39">
        <v>28.100829000000001</v>
      </c>
      <c r="AD39">
        <v>35.380515000000003</v>
      </c>
      <c r="AE39">
        <v>47.800206000000003</v>
      </c>
      <c r="AF39">
        <v>8.5802709999999998</v>
      </c>
      <c r="AG39">
        <v>37.898226000000001</v>
      </c>
      <c r="AH39">
        <v>113.08330599999999</v>
      </c>
      <c r="AI39">
        <v>13.539501</v>
      </c>
      <c r="AJ39">
        <v>0</v>
      </c>
      <c r="AK39">
        <v>43.926459999999999</v>
      </c>
      <c r="AL39">
        <v>58.423966</v>
      </c>
      <c r="AM39">
        <v>0</v>
      </c>
      <c r="AN39">
        <v>0.813859</v>
      </c>
      <c r="AO39">
        <v>27.005517000000001</v>
      </c>
      <c r="AP39">
        <v>11.14739</v>
      </c>
      <c r="AQ39">
        <v>0</v>
      </c>
      <c r="AR39">
        <v>23.484067</v>
      </c>
      <c r="AS39">
        <v>15.347951999999999</v>
      </c>
      <c r="AT39">
        <v>9.0826720000000005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68.709999999999994</v>
      </c>
      <c r="BA39">
        <f t="shared" si="1"/>
        <v>1943.9295210000002</v>
      </c>
      <c r="BD39">
        <v>21.1</v>
      </c>
      <c r="BE39">
        <v>3.94</v>
      </c>
      <c r="BF39">
        <v>0.76</v>
      </c>
      <c r="BG39">
        <v>1.91</v>
      </c>
      <c r="BH39">
        <v>5.09</v>
      </c>
      <c r="BI39">
        <v>6.57</v>
      </c>
      <c r="BJ39">
        <v>2.72</v>
      </c>
      <c r="BK39">
        <v>2.48</v>
      </c>
      <c r="BL39">
        <v>0.78</v>
      </c>
      <c r="BM39">
        <v>0</v>
      </c>
      <c r="BN39">
        <v>0.48</v>
      </c>
      <c r="BO39">
        <v>13.63</v>
      </c>
      <c r="BP39">
        <v>3.61</v>
      </c>
      <c r="BQ39">
        <v>4.26</v>
      </c>
      <c r="BR39">
        <v>0.99</v>
      </c>
      <c r="BS39">
        <v>0.39</v>
      </c>
      <c r="BT39">
        <v>0</v>
      </c>
      <c r="BU39">
        <v>0</v>
      </c>
      <c r="BV39">
        <v>0</v>
      </c>
      <c r="BW39">
        <f t="shared" si="2"/>
        <v>68.709999999999994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113.358914</v>
      </c>
      <c r="L40">
        <v>405.45984600000003</v>
      </c>
      <c r="M40">
        <v>44.477400000000003</v>
      </c>
      <c r="N40">
        <v>114.215062</v>
      </c>
      <c r="O40">
        <v>119.572293</v>
      </c>
      <c r="P40">
        <v>132.70702499999999</v>
      </c>
      <c r="Q40">
        <v>11.478016</v>
      </c>
      <c r="R40">
        <v>21.932856999999998</v>
      </c>
      <c r="S40">
        <v>13.713421</v>
      </c>
      <c r="T40">
        <v>0</v>
      </c>
      <c r="U40">
        <v>337.42392799999999</v>
      </c>
      <c r="V40">
        <v>6.1494840000000002</v>
      </c>
      <c r="W40">
        <v>18.899608000000001</v>
      </c>
      <c r="X40">
        <v>72.284574000000006</v>
      </c>
      <c r="Y40">
        <v>0</v>
      </c>
      <c r="Z40">
        <v>0</v>
      </c>
      <c r="AA40">
        <v>13.520163</v>
      </c>
      <c r="AB40">
        <v>38.202334999999998</v>
      </c>
      <c r="AC40">
        <v>28.100829000000001</v>
      </c>
      <c r="AD40">
        <v>35.380515000000003</v>
      </c>
      <c r="AE40">
        <v>47.800206000000003</v>
      </c>
      <c r="AF40">
        <v>8.5802709999999998</v>
      </c>
      <c r="AG40">
        <v>37.898226000000001</v>
      </c>
      <c r="AH40">
        <v>113.08330599999999</v>
      </c>
      <c r="AI40">
        <v>13.539501</v>
      </c>
      <c r="AJ40">
        <v>0</v>
      </c>
      <c r="AK40">
        <v>43.926459999999999</v>
      </c>
      <c r="AL40">
        <v>58.423966</v>
      </c>
      <c r="AM40">
        <v>0</v>
      </c>
      <c r="AN40">
        <v>0.813859</v>
      </c>
      <c r="AO40">
        <v>27.005517000000001</v>
      </c>
      <c r="AP40">
        <v>11.14739</v>
      </c>
      <c r="AQ40">
        <v>0</v>
      </c>
      <c r="AR40">
        <v>23.484067</v>
      </c>
      <c r="AS40">
        <v>15.347951999999999</v>
      </c>
      <c r="AT40">
        <v>9.0826720000000005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69.800000000000011</v>
      </c>
      <c r="BA40">
        <f t="shared" si="1"/>
        <v>2006.8096630000005</v>
      </c>
      <c r="BD40">
        <v>21.1</v>
      </c>
      <c r="BE40">
        <v>3.94</v>
      </c>
      <c r="BF40">
        <v>0.78</v>
      </c>
      <c r="BG40">
        <v>1.91</v>
      </c>
      <c r="BH40">
        <v>5.09</v>
      </c>
      <c r="BI40">
        <v>6.57</v>
      </c>
      <c r="BJ40">
        <v>2.72</v>
      </c>
      <c r="BK40">
        <v>2.88</v>
      </c>
      <c r="BL40">
        <v>1.45</v>
      </c>
      <c r="BM40">
        <v>0</v>
      </c>
      <c r="BN40">
        <v>0.48</v>
      </c>
      <c r="BO40">
        <v>13.63</v>
      </c>
      <c r="BP40">
        <v>3.61</v>
      </c>
      <c r="BQ40">
        <v>4.26</v>
      </c>
      <c r="BR40">
        <v>0.99</v>
      </c>
      <c r="BS40">
        <v>0.39</v>
      </c>
      <c r="BT40">
        <v>0</v>
      </c>
      <c r="BU40">
        <v>0</v>
      </c>
      <c r="BV40">
        <v>0</v>
      </c>
      <c r="BW40">
        <f t="shared" si="2"/>
        <v>69.800000000000011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113.375078</v>
      </c>
      <c r="L41">
        <v>453.804846</v>
      </c>
      <c r="M41">
        <v>44.477400000000003</v>
      </c>
      <c r="N41">
        <v>114.215062</v>
      </c>
      <c r="O41">
        <v>119.572293</v>
      </c>
      <c r="P41">
        <v>132.70702499999999</v>
      </c>
      <c r="Q41">
        <v>10.896242000000001</v>
      </c>
      <c r="R41">
        <v>21.932856999999998</v>
      </c>
      <c r="S41">
        <v>13.713421</v>
      </c>
      <c r="T41">
        <v>0</v>
      </c>
      <c r="U41">
        <v>337.42392799999999</v>
      </c>
      <c r="V41">
        <v>6.1494840000000002</v>
      </c>
      <c r="W41">
        <v>18.899608000000001</v>
      </c>
      <c r="X41">
        <v>72.284574000000006</v>
      </c>
      <c r="Y41">
        <v>0</v>
      </c>
      <c r="Z41">
        <v>0</v>
      </c>
      <c r="AA41">
        <v>13.520163</v>
      </c>
      <c r="AB41">
        <v>38.202334999999998</v>
      </c>
      <c r="AC41">
        <v>28.100829000000001</v>
      </c>
      <c r="AD41">
        <v>35.380515000000003</v>
      </c>
      <c r="AE41">
        <v>47.800206000000003</v>
      </c>
      <c r="AF41">
        <v>8.5802709999999998</v>
      </c>
      <c r="AG41">
        <v>37.898226000000001</v>
      </c>
      <c r="AH41">
        <v>113.08330599999999</v>
      </c>
      <c r="AI41">
        <v>13.539501</v>
      </c>
      <c r="AJ41">
        <v>0</v>
      </c>
      <c r="AK41">
        <v>43.926459999999999</v>
      </c>
      <c r="AL41">
        <v>56.17689</v>
      </c>
      <c r="AM41">
        <v>0</v>
      </c>
      <c r="AN41">
        <v>0.813859</v>
      </c>
      <c r="AO41">
        <v>28.426860000000001</v>
      </c>
      <c r="AP41">
        <v>11.14739</v>
      </c>
      <c r="AQ41">
        <v>0</v>
      </c>
      <c r="AR41">
        <v>51.237965000000003</v>
      </c>
      <c r="AS41">
        <v>15.347951999999999</v>
      </c>
      <c r="AT41">
        <v>9.0826720000000005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69.910000000000011</v>
      </c>
      <c r="BA41">
        <f t="shared" si="1"/>
        <v>2081.6272180000001</v>
      </c>
      <c r="BD41">
        <v>21.1</v>
      </c>
      <c r="BE41">
        <v>4.05</v>
      </c>
      <c r="BF41">
        <v>0.78</v>
      </c>
      <c r="BG41">
        <v>1.91</v>
      </c>
      <c r="BH41">
        <v>5.09</v>
      </c>
      <c r="BI41">
        <v>6.57</v>
      </c>
      <c r="BJ41">
        <v>2.72</v>
      </c>
      <c r="BK41">
        <v>2.88</v>
      </c>
      <c r="BL41">
        <v>1.45</v>
      </c>
      <c r="BM41">
        <v>0</v>
      </c>
      <c r="BN41">
        <v>0.48</v>
      </c>
      <c r="BO41">
        <v>13.63</v>
      </c>
      <c r="BP41">
        <v>3.61</v>
      </c>
      <c r="BQ41">
        <v>4.26</v>
      </c>
      <c r="BR41">
        <v>0.99</v>
      </c>
      <c r="BS41">
        <v>0.39</v>
      </c>
      <c r="BT41">
        <v>0</v>
      </c>
      <c r="BU41">
        <v>0</v>
      </c>
      <c r="BV41">
        <v>0</v>
      </c>
      <c r="BW41">
        <f t="shared" si="2"/>
        <v>69.910000000000011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113.362669</v>
      </c>
      <c r="L42">
        <v>502.14984600000003</v>
      </c>
      <c r="M42">
        <v>44.477400000000003</v>
      </c>
      <c r="N42">
        <v>114.215062</v>
      </c>
      <c r="O42">
        <v>119.572293</v>
      </c>
      <c r="P42">
        <v>132.70702499999999</v>
      </c>
      <c r="Q42">
        <v>10.896242000000001</v>
      </c>
      <c r="R42">
        <v>21.932856999999998</v>
      </c>
      <c r="S42">
        <v>13.713421</v>
      </c>
      <c r="T42">
        <v>0</v>
      </c>
      <c r="U42">
        <v>337.42392799999999</v>
      </c>
      <c r="V42">
        <v>6.1494840000000002</v>
      </c>
      <c r="W42">
        <v>18.899608000000001</v>
      </c>
      <c r="X42">
        <v>72.284574000000006</v>
      </c>
      <c r="Y42">
        <v>0</v>
      </c>
      <c r="Z42">
        <v>0</v>
      </c>
      <c r="AA42">
        <v>13.520163</v>
      </c>
      <c r="AB42">
        <v>38.202334999999998</v>
      </c>
      <c r="AC42">
        <v>28.100829000000001</v>
      </c>
      <c r="AD42">
        <v>35.380515000000003</v>
      </c>
      <c r="AE42">
        <v>47.800206000000003</v>
      </c>
      <c r="AF42">
        <v>8.5802709999999998</v>
      </c>
      <c r="AG42">
        <v>37.898226000000001</v>
      </c>
      <c r="AH42">
        <v>112.717044</v>
      </c>
      <c r="AI42">
        <v>13.539501</v>
      </c>
      <c r="AJ42">
        <v>0</v>
      </c>
      <c r="AK42">
        <v>43.926459999999999</v>
      </c>
      <c r="AL42">
        <v>56.17689</v>
      </c>
      <c r="AM42">
        <v>0</v>
      </c>
      <c r="AN42">
        <v>0.813859</v>
      </c>
      <c r="AO42">
        <v>28.426860000000001</v>
      </c>
      <c r="AP42">
        <v>11.14739</v>
      </c>
      <c r="AQ42">
        <v>0</v>
      </c>
      <c r="AR42">
        <v>51.237965000000003</v>
      </c>
      <c r="AS42">
        <v>15.347951999999999</v>
      </c>
      <c r="AT42">
        <v>9.0826720000000005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69.740000000000009</v>
      </c>
      <c r="BA42">
        <f t="shared" si="1"/>
        <v>2129.4235469999994</v>
      </c>
      <c r="BD42">
        <v>21.1</v>
      </c>
      <c r="BE42">
        <v>4.05</v>
      </c>
      <c r="BF42">
        <v>0.78</v>
      </c>
      <c r="BG42">
        <v>1.91</v>
      </c>
      <c r="BH42">
        <v>5.09</v>
      </c>
      <c r="BI42">
        <v>6.57</v>
      </c>
      <c r="BJ42">
        <v>2.72</v>
      </c>
      <c r="BK42">
        <v>2.87</v>
      </c>
      <c r="BL42">
        <v>1.29</v>
      </c>
      <c r="BM42">
        <v>0</v>
      </c>
      <c r="BN42">
        <v>0.48</v>
      </c>
      <c r="BO42">
        <v>13.63</v>
      </c>
      <c r="BP42">
        <v>3.61</v>
      </c>
      <c r="BQ42">
        <v>4.26</v>
      </c>
      <c r="BR42">
        <v>0.99</v>
      </c>
      <c r="BS42">
        <v>0.39</v>
      </c>
      <c r="BT42">
        <v>0</v>
      </c>
      <c r="BU42">
        <v>0</v>
      </c>
      <c r="BV42">
        <v>0</v>
      </c>
      <c r="BW42">
        <f t="shared" si="2"/>
        <v>69.740000000000009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107.65542000000001</v>
      </c>
      <c r="L43">
        <v>532.05412899999999</v>
      </c>
      <c r="M43">
        <v>44.477400000000003</v>
      </c>
      <c r="N43">
        <v>114.215062</v>
      </c>
      <c r="O43">
        <v>119.572293</v>
      </c>
      <c r="P43">
        <v>132.70702499999999</v>
      </c>
      <c r="Q43">
        <v>10.765544999999999</v>
      </c>
      <c r="R43">
        <v>20.226365999999999</v>
      </c>
      <c r="S43">
        <v>12.547976</v>
      </c>
      <c r="T43">
        <v>0</v>
      </c>
      <c r="U43">
        <v>337.42392799999999</v>
      </c>
      <c r="V43">
        <v>6.1494840000000002</v>
      </c>
      <c r="W43">
        <v>18.899608000000001</v>
      </c>
      <c r="X43">
        <v>72.284574000000006</v>
      </c>
      <c r="Y43">
        <v>0</v>
      </c>
      <c r="Z43">
        <v>0</v>
      </c>
      <c r="AA43">
        <v>13.520163</v>
      </c>
      <c r="AB43">
        <v>38.202334999999998</v>
      </c>
      <c r="AC43">
        <v>28.100829000000001</v>
      </c>
      <c r="AD43">
        <v>35.380515000000003</v>
      </c>
      <c r="AE43">
        <v>47.800206000000003</v>
      </c>
      <c r="AF43">
        <v>8.5802709999999998</v>
      </c>
      <c r="AG43">
        <v>37.898226000000001</v>
      </c>
      <c r="AH43">
        <v>90.466645</v>
      </c>
      <c r="AI43">
        <v>13.539501</v>
      </c>
      <c r="AJ43">
        <v>0</v>
      </c>
      <c r="AK43">
        <v>45.398856000000002</v>
      </c>
      <c r="AL43">
        <v>56.17689</v>
      </c>
      <c r="AM43">
        <v>0</v>
      </c>
      <c r="AN43">
        <v>0.813859</v>
      </c>
      <c r="AO43">
        <v>27.574054</v>
      </c>
      <c r="AP43">
        <v>11.14739</v>
      </c>
      <c r="AQ43">
        <v>0</v>
      </c>
      <c r="AR43">
        <v>14.944406000000001</v>
      </c>
      <c r="AS43">
        <v>15.608086999999999</v>
      </c>
      <c r="AT43">
        <v>9.0826720000000005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69.720000000000013</v>
      </c>
      <c r="BA43">
        <f t="shared" si="1"/>
        <v>2092.9337150000001</v>
      </c>
      <c r="BD43">
        <v>21.1</v>
      </c>
      <c r="BE43">
        <v>4.05</v>
      </c>
      <c r="BF43">
        <v>0.78</v>
      </c>
      <c r="BG43">
        <v>1.91</v>
      </c>
      <c r="BH43">
        <v>5.09</v>
      </c>
      <c r="BI43">
        <v>6.57</v>
      </c>
      <c r="BJ43">
        <v>2.72</v>
      </c>
      <c r="BK43">
        <v>2.91</v>
      </c>
      <c r="BL43">
        <v>1.43</v>
      </c>
      <c r="BM43">
        <v>0</v>
      </c>
      <c r="BN43">
        <v>0.48</v>
      </c>
      <c r="BO43">
        <v>13.63</v>
      </c>
      <c r="BP43">
        <v>3.61</v>
      </c>
      <c r="BQ43">
        <v>4.26</v>
      </c>
      <c r="BR43">
        <v>0.99</v>
      </c>
      <c r="BS43">
        <v>0.19</v>
      </c>
      <c r="BT43">
        <v>0</v>
      </c>
      <c r="BU43">
        <v>0</v>
      </c>
      <c r="BV43">
        <v>0</v>
      </c>
      <c r="BW43">
        <f t="shared" si="2"/>
        <v>69.720000000000013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107.62951700000001</v>
      </c>
      <c r="L44">
        <v>532.05412899999999</v>
      </c>
      <c r="M44">
        <v>44.477400000000003</v>
      </c>
      <c r="N44">
        <v>114.215062</v>
      </c>
      <c r="O44">
        <v>119.572293</v>
      </c>
      <c r="P44">
        <v>132.70702499999999</v>
      </c>
      <c r="Q44">
        <v>10.765544999999999</v>
      </c>
      <c r="R44">
        <v>20.226365999999999</v>
      </c>
      <c r="S44">
        <v>12.547976</v>
      </c>
      <c r="T44">
        <v>0</v>
      </c>
      <c r="U44">
        <v>337.42392799999999</v>
      </c>
      <c r="V44">
        <v>6.1494840000000002</v>
      </c>
      <c r="W44">
        <v>18.899608000000001</v>
      </c>
      <c r="X44">
        <v>72.284574000000006</v>
      </c>
      <c r="Y44">
        <v>0</v>
      </c>
      <c r="Z44">
        <v>0</v>
      </c>
      <c r="AA44">
        <v>27.116710000000001</v>
      </c>
      <c r="AB44">
        <v>38.202334999999998</v>
      </c>
      <c r="AC44">
        <v>28.100829000000001</v>
      </c>
      <c r="AD44">
        <v>35.380515000000003</v>
      </c>
      <c r="AE44">
        <v>47.800206000000003</v>
      </c>
      <c r="AF44">
        <v>8.5802709999999998</v>
      </c>
      <c r="AG44">
        <v>37.898226000000001</v>
      </c>
      <c r="AH44">
        <v>90.466645</v>
      </c>
      <c r="AI44">
        <v>13.539501</v>
      </c>
      <c r="AJ44">
        <v>0</v>
      </c>
      <c r="AK44">
        <v>45.398856000000002</v>
      </c>
      <c r="AL44">
        <v>56.17689</v>
      </c>
      <c r="AM44">
        <v>0</v>
      </c>
      <c r="AN44">
        <v>0.813859</v>
      </c>
      <c r="AO44">
        <v>27.574054</v>
      </c>
      <c r="AP44">
        <v>11.14739</v>
      </c>
      <c r="AQ44">
        <v>0</v>
      </c>
      <c r="AR44">
        <v>14.944406000000001</v>
      </c>
      <c r="AS44">
        <v>15.608086999999999</v>
      </c>
      <c r="AT44">
        <v>9.0826720000000005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69.490000000000009</v>
      </c>
      <c r="BA44">
        <f t="shared" si="1"/>
        <v>2106.274359</v>
      </c>
      <c r="BD44">
        <v>21.1</v>
      </c>
      <c r="BE44">
        <v>4.05</v>
      </c>
      <c r="BF44">
        <v>0.78</v>
      </c>
      <c r="BG44">
        <v>1.91</v>
      </c>
      <c r="BH44">
        <v>5.09</v>
      </c>
      <c r="BI44">
        <v>6.57</v>
      </c>
      <c r="BJ44">
        <v>2.72</v>
      </c>
      <c r="BK44">
        <v>2.85</v>
      </c>
      <c r="BL44">
        <v>1.26</v>
      </c>
      <c r="BM44">
        <v>0</v>
      </c>
      <c r="BN44">
        <v>0.48</v>
      </c>
      <c r="BO44">
        <v>13.63</v>
      </c>
      <c r="BP44">
        <v>3.61</v>
      </c>
      <c r="BQ44">
        <v>4.26</v>
      </c>
      <c r="BR44">
        <v>0.99</v>
      </c>
      <c r="BS44">
        <v>0.19</v>
      </c>
      <c r="BT44">
        <v>0</v>
      </c>
      <c r="BU44">
        <v>0</v>
      </c>
      <c r="BV44">
        <v>0</v>
      </c>
      <c r="BW44">
        <f t="shared" si="2"/>
        <v>69.490000000000009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113.375078</v>
      </c>
      <c r="L45">
        <v>532.05412899999999</v>
      </c>
      <c r="M45">
        <v>44.477400000000003</v>
      </c>
      <c r="N45">
        <v>114.215062</v>
      </c>
      <c r="O45">
        <v>119.572293</v>
      </c>
      <c r="P45">
        <v>132.70702499999999</v>
      </c>
      <c r="Q45">
        <v>10.896242000000001</v>
      </c>
      <c r="R45">
        <v>21.932856999999998</v>
      </c>
      <c r="S45">
        <v>13.713421</v>
      </c>
      <c r="T45">
        <v>0</v>
      </c>
      <c r="U45">
        <v>333.94308799999999</v>
      </c>
      <c r="V45">
        <v>6.1494840000000002</v>
      </c>
      <c r="W45">
        <v>18.899608000000001</v>
      </c>
      <c r="X45">
        <v>72.284574000000006</v>
      </c>
      <c r="Y45">
        <v>0</v>
      </c>
      <c r="Z45">
        <v>0</v>
      </c>
      <c r="AA45">
        <v>27.116710000000001</v>
      </c>
      <c r="AB45">
        <v>38.202334999999998</v>
      </c>
      <c r="AC45">
        <v>28.100829000000001</v>
      </c>
      <c r="AD45">
        <v>35.380515000000003</v>
      </c>
      <c r="AE45">
        <v>47.800206000000003</v>
      </c>
      <c r="AF45">
        <v>8.5802709999999998</v>
      </c>
      <c r="AG45">
        <v>37.898226000000001</v>
      </c>
      <c r="AH45">
        <v>90.466645</v>
      </c>
      <c r="AI45">
        <v>0</v>
      </c>
      <c r="AJ45">
        <v>0</v>
      </c>
      <c r="AK45">
        <v>45.398856000000002</v>
      </c>
      <c r="AL45">
        <v>56.17689</v>
      </c>
      <c r="AM45">
        <v>0</v>
      </c>
      <c r="AN45">
        <v>0.813859</v>
      </c>
      <c r="AO45">
        <v>27.574054</v>
      </c>
      <c r="AP45">
        <v>11.14739</v>
      </c>
      <c r="AQ45">
        <v>0</v>
      </c>
      <c r="AR45">
        <v>14.944406000000001</v>
      </c>
      <c r="AS45">
        <v>15.608086999999999</v>
      </c>
      <c r="AT45">
        <v>9.0826720000000005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69.490000000000009</v>
      </c>
      <c r="BA45">
        <f t="shared" si="1"/>
        <v>2098.0022120000003</v>
      </c>
      <c r="BD45">
        <v>21.1</v>
      </c>
      <c r="BE45">
        <v>4.05</v>
      </c>
      <c r="BF45">
        <v>0.78</v>
      </c>
      <c r="BG45">
        <v>1.91</v>
      </c>
      <c r="BH45">
        <v>5.09</v>
      </c>
      <c r="BI45">
        <v>6.57</v>
      </c>
      <c r="BJ45">
        <v>2.72</v>
      </c>
      <c r="BK45">
        <v>2.85</v>
      </c>
      <c r="BL45">
        <v>1.26</v>
      </c>
      <c r="BM45">
        <v>0</v>
      </c>
      <c r="BN45">
        <v>0.48</v>
      </c>
      <c r="BO45">
        <v>13.63</v>
      </c>
      <c r="BP45">
        <v>3.61</v>
      </c>
      <c r="BQ45">
        <v>4.26</v>
      </c>
      <c r="BR45">
        <v>0.99</v>
      </c>
      <c r="BS45">
        <v>0.19</v>
      </c>
      <c r="BT45">
        <v>0</v>
      </c>
      <c r="BU45">
        <v>0</v>
      </c>
      <c r="BV45">
        <v>0</v>
      </c>
      <c r="BW45">
        <f t="shared" si="2"/>
        <v>69.490000000000009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113.362669</v>
      </c>
      <c r="L46">
        <v>532.05412899999999</v>
      </c>
      <c r="M46">
        <v>44.477400000000003</v>
      </c>
      <c r="N46">
        <v>114.215062</v>
      </c>
      <c r="O46">
        <v>119.572293</v>
      </c>
      <c r="P46">
        <v>132.70702499999999</v>
      </c>
      <c r="Q46">
        <v>16.676801000000001</v>
      </c>
      <c r="R46">
        <v>33.380288999999998</v>
      </c>
      <c r="S46">
        <v>20.901477</v>
      </c>
      <c r="T46">
        <v>0</v>
      </c>
      <c r="U46">
        <v>333.94308799999999</v>
      </c>
      <c r="V46">
        <v>14.952722</v>
      </c>
      <c r="W46">
        <v>28.568608000000001</v>
      </c>
      <c r="X46">
        <v>120.42729799999999</v>
      </c>
      <c r="Y46">
        <v>0</v>
      </c>
      <c r="Z46">
        <v>0</v>
      </c>
      <c r="AA46">
        <v>27.116710000000001</v>
      </c>
      <c r="AB46">
        <v>38.202334999999998</v>
      </c>
      <c r="AC46">
        <v>28.100829000000001</v>
      </c>
      <c r="AD46">
        <v>35.380515000000003</v>
      </c>
      <c r="AE46">
        <v>47.800206000000003</v>
      </c>
      <c r="AF46">
        <v>8.5802709999999998</v>
      </c>
      <c r="AG46">
        <v>37.898226000000001</v>
      </c>
      <c r="AH46">
        <v>90.466645</v>
      </c>
      <c r="AI46">
        <v>0</v>
      </c>
      <c r="AJ46">
        <v>0</v>
      </c>
      <c r="AK46">
        <v>45.398856000000002</v>
      </c>
      <c r="AL46">
        <v>56.17689</v>
      </c>
      <c r="AM46">
        <v>0</v>
      </c>
      <c r="AN46">
        <v>0.813859</v>
      </c>
      <c r="AO46">
        <v>27.574054</v>
      </c>
      <c r="AP46">
        <v>11.14739</v>
      </c>
      <c r="AQ46">
        <v>0</v>
      </c>
      <c r="AR46">
        <v>14.944406000000001</v>
      </c>
      <c r="AS46">
        <v>15.608086999999999</v>
      </c>
      <c r="AT46">
        <v>9.0826720000000005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69.490000000000009</v>
      </c>
      <c r="BA46">
        <f t="shared" si="1"/>
        <v>2189.0208119999998</v>
      </c>
      <c r="BD46">
        <v>21.1</v>
      </c>
      <c r="BE46">
        <v>4.05</v>
      </c>
      <c r="BF46">
        <v>0.78</v>
      </c>
      <c r="BG46">
        <v>1.91</v>
      </c>
      <c r="BH46">
        <v>5.09</v>
      </c>
      <c r="BI46">
        <v>6.57</v>
      </c>
      <c r="BJ46">
        <v>2.72</v>
      </c>
      <c r="BK46">
        <v>2.85</v>
      </c>
      <c r="BL46">
        <v>1.26</v>
      </c>
      <c r="BM46">
        <v>0</v>
      </c>
      <c r="BN46">
        <v>0.48</v>
      </c>
      <c r="BO46">
        <v>13.63</v>
      </c>
      <c r="BP46">
        <v>3.61</v>
      </c>
      <c r="BQ46">
        <v>4.26</v>
      </c>
      <c r="BR46">
        <v>0.99</v>
      </c>
      <c r="BS46">
        <v>0.19</v>
      </c>
      <c r="BT46">
        <v>0</v>
      </c>
      <c r="BU46">
        <v>0</v>
      </c>
      <c r="BV46">
        <v>0</v>
      </c>
      <c r="BW46">
        <f t="shared" si="2"/>
        <v>69.490000000000009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114.250394</v>
      </c>
      <c r="L47">
        <v>532.05412899999999</v>
      </c>
      <c r="M47">
        <v>33.841500000000003</v>
      </c>
      <c r="N47">
        <v>114.215062</v>
      </c>
      <c r="O47">
        <v>119.572293</v>
      </c>
      <c r="P47">
        <v>133.79478800000001</v>
      </c>
      <c r="Q47">
        <v>11.082729</v>
      </c>
      <c r="R47">
        <v>21.999998000000001</v>
      </c>
      <c r="S47">
        <v>13.708586</v>
      </c>
      <c r="T47">
        <v>0</v>
      </c>
      <c r="U47">
        <v>333.94308799999999</v>
      </c>
      <c r="V47">
        <v>6.1494840000000002</v>
      </c>
      <c r="W47">
        <v>18.735234999999999</v>
      </c>
      <c r="X47">
        <v>71.801124000000002</v>
      </c>
      <c r="Y47">
        <v>0</v>
      </c>
      <c r="Z47">
        <v>0</v>
      </c>
      <c r="AA47">
        <v>27.116710000000001</v>
      </c>
      <c r="AB47">
        <v>38.202334999999998</v>
      </c>
      <c r="AC47">
        <v>28.100829000000001</v>
      </c>
      <c r="AD47">
        <v>35.380515000000003</v>
      </c>
      <c r="AE47">
        <v>47.800206000000003</v>
      </c>
      <c r="AF47">
        <v>8.5802709999999998</v>
      </c>
      <c r="AG47">
        <v>37.898226000000001</v>
      </c>
      <c r="AH47">
        <v>90.466645</v>
      </c>
      <c r="AI47">
        <v>0</v>
      </c>
      <c r="AJ47">
        <v>0</v>
      </c>
      <c r="AK47">
        <v>45.398856000000002</v>
      </c>
      <c r="AL47">
        <v>46.065049999999999</v>
      </c>
      <c r="AM47">
        <v>0</v>
      </c>
      <c r="AN47">
        <v>0.813859</v>
      </c>
      <c r="AO47">
        <v>27.574054</v>
      </c>
      <c r="AP47">
        <v>11.14739</v>
      </c>
      <c r="AQ47">
        <v>0</v>
      </c>
      <c r="AR47">
        <v>21.349152</v>
      </c>
      <c r="AS47">
        <v>15.608086999999999</v>
      </c>
      <c r="AT47">
        <v>9.0826720000000005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69.64</v>
      </c>
      <c r="BA47">
        <f t="shared" si="1"/>
        <v>2085.3732670000004</v>
      </c>
      <c r="BD47">
        <v>21.1</v>
      </c>
      <c r="BE47">
        <v>4.05</v>
      </c>
      <c r="BF47">
        <v>0.78</v>
      </c>
      <c r="BG47">
        <v>1.91</v>
      </c>
      <c r="BH47">
        <v>5.09</v>
      </c>
      <c r="BI47">
        <v>6.57</v>
      </c>
      <c r="BJ47">
        <v>2.72</v>
      </c>
      <c r="BK47">
        <v>2.85</v>
      </c>
      <c r="BL47">
        <v>1.41</v>
      </c>
      <c r="BM47">
        <v>0</v>
      </c>
      <c r="BN47">
        <v>0.48</v>
      </c>
      <c r="BO47">
        <v>13.63</v>
      </c>
      <c r="BP47">
        <v>3.61</v>
      </c>
      <c r="BQ47">
        <v>4.26</v>
      </c>
      <c r="BR47">
        <v>0.99</v>
      </c>
      <c r="BS47">
        <v>0.19</v>
      </c>
      <c r="BT47">
        <v>0</v>
      </c>
      <c r="BU47">
        <v>0</v>
      </c>
      <c r="BV47">
        <v>0</v>
      </c>
      <c r="BW47">
        <f t="shared" si="2"/>
        <v>69.64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114.24628</v>
      </c>
      <c r="L48">
        <v>532.05412899999999</v>
      </c>
      <c r="M48">
        <v>19.338000000000001</v>
      </c>
      <c r="N48">
        <v>114.215062</v>
      </c>
      <c r="O48">
        <v>119.572293</v>
      </c>
      <c r="P48">
        <v>133.79478800000001</v>
      </c>
      <c r="Q48">
        <v>11.082729</v>
      </c>
      <c r="R48">
        <v>21.999998000000001</v>
      </c>
      <c r="S48">
        <v>13.708586</v>
      </c>
      <c r="T48">
        <v>0</v>
      </c>
      <c r="U48">
        <v>333.94308799999999</v>
      </c>
      <c r="V48">
        <v>6.1494840000000002</v>
      </c>
      <c r="W48">
        <v>18.735234999999999</v>
      </c>
      <c r="X48">
        <v>71.801124000000002</v>
      </c>
      <c r="Y48">
        <v>0</v>
      </c>
      <c r="Z48">
        <v>0</v>
      </c>
      <c r="AA48">
        <v>27.116710000000001</v>
      </c>
      <c r="AB48">
        <v>38.202334999999998</v>
      </c>
      <c r="AC48">
        <v>28.100829000000001</v>
      </c>
      <c r="AD48">
        <v>35.380515000000003</v>
      </c>
      <c r="AE48">
        <v>47.800206000000003</v>
      </c>
      <c r="AF48">
        <v>8.5802709999999998</v>
      </c>
      <c r="AG48">
        <v>37.898226000000001</v>
      </c>
      <c r="AH48">
        <v>90.466645</v>
      </c>
      <c r="AI48">
        <v>0</v>
      </c>
      <c r="AJ48">
        <v>0</v>
      </c>
      <c r="AK48">
        <v>45.398856000000002</v>
      </c>
      <c r="AL48">
        <v>46.065049999999999</v>
      </c>
      <c r="AM48">
        <v>0</v>
      </c>
      <c r="AN48">
        <v>0.813859</v>
      </c>
      <c r="AO48">
        <v>27.574054</v>
      </c>
      <c r="AP48">
        <v>11.14739</v>
      </c>
      <c r="AQ48">
        <v>0</v>
      </c>
      <c r="AR48">
        <v>21.349152</v>
      </c>
      <c r="AS48">
        <v>15.608086999999999</v>
      </c>
      <c r="AT48">
        <v>9.0826720000000005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69.64</v>
      </c>
      <c r="BA48">
        <f t="shared" si="1"/>
        <v>2070.8656530000003</v>
      </c>
      <c r="BD48">
        <v>21.1</v>
      </c>
      <c r="BE48">
        <v>4.05</v>
      </c>
      <c r="BF48">
        <v>0.78</v>
      </c>
      <c r="BG48">
        <v>1.91</v>
      </c>
      <c r="BH48">
        <v>5.09</v>
      </c>
      <c r="BI48">
        <v>6.57</v>
      </c>
      <c r="BJ48">
        <v>2.72</v>
      </c>
      <c r="BK48">
        <v>2.85</v>
      </c>
      <c r="BL48">
        <v>1.41</v>
      </c>
      <c r="BM48">
        <v>0</v>
      </c>
      <c r="BN48">
        <v>0.48</v>
      </c>
      <c r="BO48">
        <v>13.63</v>
      </c>
      <c r="BP48">
        <v>3.61</v>
      </c>
      <c r="BQ48">
        <v>4.26</v>
      </c>
      <c r="BR48">
        <v>0.99</v>
      </c>
      <c r="BS48">
        <v>0.19</v>
      </c>
      <c r="BT48">
        <v>0</v>
      </c>
      <c r="BU48">
        <v>0</v>
      </c>
      <c r="BV48">
        <v>0</v>
      </c>
      <c r="BW48">
        <f t="shared" si="2"/>
        <v>69.64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114.250394</v>
      </c>
      <c r="L49">
        <v>532.05412899999999</v>
      </c>
      <c r="M49">
        <v>19.338000000000001</v>
      </c>
      <c r="N49">
        <v>114.215062</v>
      </c>
      <c r="O49">
        <v>119.572293</v>
      </c>
      <c r="P49">
        <v>133.79478800000001</v>
      </c>
      <c r="Q49">
        <v>11.082729</v>
      </c>
      <c r="R49">
        <v>21.999998000000001</v>
      </c>
      <c r="S49">
        <v>13.708586</v>
      </c>
      <c r="T49">
        <v>0</v>
      </c>
      <c r="U49">
        <v>333.94308799999999</v>
      </c>
      <c r="V49">
        <v>6.1494840000000002</v>
      </c>
      <c r="W49">
        <v>18.735234999999999</v>
      </c>
      <c r="X49">
        <v>71.801124000000002</v>
      </c>
      <c r="Y49">
        <v>0</v>
      </c>
      <c r="Z49">
        <v>0</v>
      </c>
      <c r="AA49">
        <v>27.116710000000001</v>
      </c>
      <c r="AB49">
        <v>38.202334999999998</v>
      </c>
      <c r="AC49">
        <v>28.100829000000001</v>
      </c>
      <c r="AD49">
        <v>35.380515000000003</v>
      </c>
      <c r="AE49">
        <v>47.800206000000003</v>
      </c>
      <c r="AF49">
        <v>8.5802709999999998</v>
      </c>
      <c r="AG49">
        <v>37.898226000000001</v>
      </c>
      <c r="AH49">
        <v>90.466645</v>
      </c>
      <c r="AI49">
        <v>0</v>
      </c>
      <c r="AJ49">
        <v>0</v>
      </c>
      <c r="AK49">
        <v>45.398856000000002</v>
      </c>
      <c r="AL49">
        <v>46.065049999999999</v>
      </c>
      <c r="AM49">
        <v>0</v>
      </c>
      <c r="AN49">
        <v>0.813859</v>
      </c>
      <c r="AO49">
        <v>27.574054</v>
      </c>
      <c r="AP49">
        <v>11.14739</v>
      </c>
      <c r="AQ49">
        <v>0</v>
      </c>
      <c r="AR49">
        <v>21.349152</v>
      </c>
      <c r="AS49">
        <v>15.608086999999999</v>
      </c>
      <c r="AT49">
        <v>9.0826720000000005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69.490000000000009</v>
      </c>
      <c r="BA49">
        <f t="shared" si="1"/>
        <v>2070.719767</v>
      </c>
      <c r="BD49">
        <v>21.1</v>
      </c>
      <c r="BE49">
        <v>4.05</v>
      </c>
      <c r="BF49">
        <v>0.78</v>
      </c>
      <c r="BG49">
        <v>1.91</v>
      </c>
      <c r="BH49">
        <v>5.09</v>
      </c>
      <c r="BI49">
        <v>6.57</v>
      </c>
      <c r="BJ49">
        <v>2.72</v>
      </c>
      <c r="BK49">
        <v>2.85</v>
      </c>
      <c r="BL49">
        <v>1.26</v>
      </c>
      <c r="BM49">
        <v>0</v>
      </c>
      <c r="BN49">
        <v>0.48</v>
      </c>
      <c r="BO49">
        <v>13.63</v>
      </c>
      <c r="BP49">
        <v>3.61</v>
      </c>
      <c r="BQ49">
        <v>4.26</v>
      </c>
      <c r="BR49">
        <v>0.99</v>
      </c>
      <c r="BS49">
        <v>0.19</v>
      </c>
      <c r="BT49">
        <v>0</v>
      </c>
      <c r="BU49">
        <v>0</v>
      </c>
      <c r="BV49">
        <v>0</v>
      </c>
      <c r="BW49">
        <f t="shared" si="2"/>
        <v>69.490000000000009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114.24628</v>
      </c>
      <c r="L50">
        <v>532.05412899999999</v>
      </c>
      <c r="M50">
        <v>19.338000000000001</v>
      </c>
      <c r="N50">
        <v>114.215062</v>
      </c>
      <c r="O50">
        <v>119.572293</v>
      </c>
      <c r="P50">
        <v>133.79478800000001</v>
      </c>
      <c r="Q50">
        <v>11.082729</v>
      </c>
      <c r="R50">
        <v>21.999998000000001</v>
      </c>
      <c r="S50">
        <v>13.708586</v>
      </c>
      <c r="T50">
        <v>0</v>
      </c>
      <c r="U50">
        <v>333.94308799999999</v>
      </c>
      <c r="V50">
        <v>6.1494840000000002</v>
      </c>
      <c r="W50">
        <v>18.735234999999999</v>
      </c>
      <c r="X50">
        <v>71.801124000000002</v>
      </c>
      <c r="Y50">
        <v>0</v>
      </c>
      <c r="Z50">
        <v>0</v>
      </c>
      <c r="AA50">
        <v>27.116710000000001</v>
      </c>
      <c r="AB50">
        <v>38.202334999999998</v>
      </c>
      <c r="AC50">
        <v>28.100829000000001</v>
      </c>
      <c r="AD50">
        <v>35.380515000000003</v>
      </c>
      <c r="AE50">
        <v>47.800206000000003</v>
      </c>
      <c r="AF50">
        <v>8.5802709999999998</v>
      </c>
      <c r="AG50">
        <v>37.898226000000001</v>
      </c>
      <c r="AH50">
        <v>90.466645</v>
      </c>
      <c r="AI50">
        <v>0</v>
      </c>
      <c r="AJ50">
        <v>0</v>
      </c>
      <c r="AK50">
        <v>45.398856000000002</v>
      </c>
      <c r="AL50">
        <v>46.065049999999999</v>
      </c>
      <c r="AM50">
        <v>0</v>
      </c>
      <c r="AN50">
        <v>0.813859</v>
      </c>
      <c r="AO50">
        <v>27.574054</v>
      </c>
      <c r="AP50">
        <v>11.14739</v>
      </c>
      <c r="AQ50">
        <v>0</v>
      </c>
      <c r="AR50">
        <v>21.349152</v>
      </c>
      <c r="AS50">
        <v>15.608086999999999</v>
      </c>
      <c r="AT50">
        <v>9.0826720000000005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69.490000000000009</v>
      </c>
      <c r="BA50">
        <f t="shared" si="1"/>
        <v>2070.7156530000002</v>
      </c>
      <c r="BD50">
        <v>21.1</v>
      </c>
      <c r="BE50">
        <v>4.05</v>
      </c>
      <c r="BF50">
        <v>0.78</v>
      </c>
      <c r="BG50">
        <v>1.91</v>
      </c>
      <c r="BH50">
        <v>5.09</v>
      </c>
      <c r="BI50">
        <v>6.57</v>
      </c>
      <c r="BJ50">
        <v>2.72</v>
      </c>
      <c r="BK50">
        <v>2.85</v>
      </c>
      <c r="BL50">
        <v>1.26</v>
      </c>
      <c r="BM50">
        <v>0</v>
      </c>
      <c r="BN50">
        <v>0.48</v>
      </c>
      <c r="BO50">
        <v>13.63</v>
      </c>
      <c r="BP50">
        <v>3.61</v>
      </c>
      <c r="BQ50">
        <v>4.26</v>
      </c>
      <c r="BR50">
        <v>0.99</v>
      </c>
      <c r="BS50">
        <v>0.19</v>
      </c>
      <c r="BT50">
        <v>0</v>
      </c>
      <c r="BU50">
        <v>0</v>
      </c>
      <c r="BV50">
        <v>0</v>
      </c>
      <c r="BW50">
        <f t="shared" si="2"/>
        <v>69.490000000000009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114.24831500000001</v>
      </c>
      <c r="L51">
        <v>532.05412899999999</v>
      </c>
      <c r="M51">
        <v>19.338000000000001</v>
      </c>
      <c r="N51">
        <v>114.215062</v>
      </c>
      <c r="O51">
        <v>119.572293</v>
      </c>
      <c r="P51">
        <v>133.79478800000001</v>
      </c>
      <c r="Q51">
        <v>11.082729</v>
      </c>
      <c r="R51">
        <v>21.999998000000001</v>
      </c>
      <c r="S51">
        <v>13.708586</v>
      </c>
      <c r="T51">
        <v>0</v>
      </c>
      <c r="U51">
        <v>333.94308799999999</v>
      </c>
      <c r="V51">
        <v>6.1494840000000002</v>
      </c>
      <c r="W51">
        <v>18.735234999999999</v>
      </c>
      <c r="X51">
        <v>71.801124000000002</v>
      </c>
      <c r="Y51">
        <v>0</v>
      </c>
      <c r="Z51">
        <v>0</v>
      </c>
      <c r="AA51">
        <v>27.116710000000001</v>
      </c>
      <c r="AB51">
        <v>38.202334999999998</v>
      </c>
      <c r="AC51">
        <v>28.100829000000001</v>
      </c>
      <c r="AD51">
        <v>35.380515000000003</v>
      </c>
      <c r="AE51">
        <v>47.800206000000003</v>
      </c>
      <c r="AF51">
        <v>8.5802709999999998</v>
      </c>
      <c r="AG51">
        <v>37.898226000000001</v>
      </c>
      <c r="AH51">
        <v>90.466645</v>
      </c>
      <c r="AI51">
        <v>0</v>
      </c>
      <c r="AJ51">
        <v>0</v>
      </c>
      <c r="AK51">
        <v>45.766955000000003</v>
      </c>
      <c r="AL51">
        <v>46.065049999999999</v>
      </c>
      <c r="AM51">
        <v>0</v>
      </c>
      <c r="AN51">
        <v>0.813859</v>
      </c>
      <c r="AO51">
        <v>27.574054</v>
      </c>
      <c r="AP51">
        <v>11.14739</v>
      </c>
      <c r="AQ51">
        <v>0</v>
      </c>
      <c r="AR51">
        <v>14.944406000000001</v>
      </c>
      <c r="AS51">
        <v>15.608086999999999</v>
      </c>
      <c r="AT51">
        <v>9.0826720000000005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69.59</v>
      </c>
      <c r="BA51">
        <f t="shared" si="1"/>
        <v>2064.7810410000002</v>
      </c>
      <c r="BD51">
        <v>21.1</v>
      </c>
      <c r="BE51">
        <v>4.05</v>
      </c>
      <c r="BF51">
        <v>0.78</v>
      </c>
      <c r="BG51">
        <v>1.91</v>
      </c>
      <c r="BH51">
        <v>5.09</v>
      </c>
      <c r="BI51">
        <v>6.57</v>
      </c>
      <c r="BJ51">
        <v>2.72</v>
      </c>
      <c r="BK51">
        <v>2.85</v>
      </c>
      <c r="BL51">
        <v>1.36</v>
      </c>
      <c r="BM51">
        <v>0</v>
      </c>
      <c r="BN51">
        <v>0.48</v>
      </c>
      <c r="BO51">
        <v>13.63</v>
      </c>
      <c r="BP51">
        <v>3.61</v>
      </c>
      <c r="BQ51">
        <v>4.26</v>
      </c>
      <c r="BR51">
        <v>0.99</v>
      </c>
      <c r="BS51">
        <v>0.19</v>
      </c>
      <c r="BT51">
        <v>0</v>
      </c>
      <c r="BU51">
        <v>0</v>
      </c>
      <c r="BV51">
        <v>0</v>
      </c>
      <c r="BW51">
        <f t="shared" si="2"/>
        <v>69.59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114.244198</v>
      </c>
      <c r="L52">
        <v>532.05412899999999</v>
      </c>
      <c r="M52">
        <v>19.338000000000001</v>
      </c>
      <c r="N52">
        <v>114.215062</v>
      </c>
      <c r="O52">
        <v>119.572293</v>
      </c>
      <c r="P52">
        <v>133.79478800000001</v>
      </c>
      <c r="Q52">
        <v>11.082729</v>
      </c>
      <c r="R52">
        <v>21.999998000000001</v>
      </c>
      <c r="S52">
        <v>13.708586</v>
      </c>
      <c r="T52">
        <v>0</v>
      </c>
      <c r="U52">
        <v>333.94308799999999</v>
      </c>
      <c r="V52">
        <v>6.1494840000000002</v>
      </c>
      <c r="W52">
        <v>18.735234999999999</v>
      </c>
      <c r="X52">
        <v>71.801124000000002</v>
      </c>
      <c r="Y52">
        <v>0</v>
      </c>
      <c r="Z52">
        <v>0</v>
      </c>
      <c r="AA52">
        <v>22.151679000000001</v>
      </c>
      <c r="AB52">
        <v>38.202334999999998</v>
      </c>
      <c r="AC52">
        <v>28.100829000000001</v>
      </c>
      <c r="AD52">
        <v>35.380515000000003</v>
      </c>
      <c r="AE52">
        <v>47.800206000000003</v>
      </c>
      <c r="AF52">
        <v>8.5802709999999998</v>
      </c>
      <c r="AG52">
        <v>37.898226000000001</v>
      </c>
      <c r="AH52">
        <v>113.08330599999999</v>
      </c>
      <c r="AI52">
        <v>0</v>
      </c>
      <c r="AJ52">
        <v>0</v>
      </c>
      <c r="AK52">
        <v>45.766955000000003</v>
      </c>
      <c r="AL52">
        <v>46.065049999999999</v>
      </c>
      <c r="AM52">
        <v>0</v>
      </c>
      <c r="AN52">
        <v>0.813859</v>
      </c>
      <c r="AO52">
        <v>27.574054</v>
      </c>
      <c r="AP52">
        <v>11.14739</v>
      </c>
      <c r="AQ52">
        <v>0</v>
      </c>
      <c r="AR52">
        <v>14.944406000000001</v>
      </c>
      <c r="AS52">
        <v>15.608086999999999</v>
      </c>
      <c r="AT52">
        <v>9.0826720000000005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69.490000000000009</v>
      </c>
      <c r="BA52">
        <f t="shared" si="1"/>
        <v>2082.3285540000002</v>
      </c>
      <c r="BD52">
        <v>21.1</v>
      </c>
      <c r="BE52">
        <v>4.05</v>
      </c>
      <c r="BF52">
        <v>0.78</v>
      </c>
      <c r="BG52">
        <v>1.91</v>
      </c>
      <c r="BH52">
        <v>5.09</v>
      </c>
      <c r="BI52">
        <v>6.57</v>
      </c>
      <c r="BJ52">
        <v>2.72</v>
      </c>
      <c r="BK52">
        <v>2.85</v>
      </c>
      <c r="BL52">
        <v>1.26</v>
      </c>
      <c r="BM52">
        <v>0</v>
      </c>
      <c r="BN52">
        <v>0.48</v>
      </c>
      <c r="BO52">
        <v>13.63</v>
      </c>
      <c r="BP52">
        <v>3.61</v>
      </c>
      <c r="BQ52">
        <v>4.26</v>
      </c>
      <c r="BR52">
        <v>0.99</v>
      </c>
      <c r="BS52">
        <v>0.19</v>
      </c>
      <c r="BT52">
        <v>0</v>
      </c>
      <c r="BU52">
        <v>0</v>
      </c>
      <c r="BV52">
        <v>0</v>
      </c>
      <c r="BW52">
        <f t="shared" si="2"/>
        <v>69.490000000000009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114.24831500000001</v>
      </c>
      <c r="L53">
        <v>532.05412899999999</v>
      </c>
      <c r="M53">
        <v>19.338000000000001</v>
      </c>
      <c r="N53">
        <v>114.215062</v>
      </c>
      <c r="O53">
        <v>119.572293</v>
      </c>
      <c r="P53">
        <v>133.79478800000001</v>
      </c>
      <c r="Q53">
        <v>11.082729</v>
      </c>
      <c r="R53">
        <v>21.999998000000001</v>
      </c>
      <c r="S53">
        <v>13.708586</v>
      </c>
      <c r="T53">
        <v>0</v>
      </c>
      <c r="U53">
        <v>333.94308799999999</v>
      </c>
      <c r="V53">
        <v>6.1494840000000002</v>
      </c>
      <c r="W53">
        <v>18.735234999999999</v>
      </c>
      <c r="X53">
        <v>71.801124000000002</v>
      </c>
      <c r="Y53">
        <v>0</v>
      </c>
      <c r="Z53">
        <v>0</v>
      </c>
      <c r="AA53">
        <v>13.520163</v>
      </c>
      <c r="AB53">
        <v>38.202334999999998</v>
      </c>
      <c r="AC53">
        <v>28.100829000000001</v>
      </c>
      <c r="AD53">
        <v>35.380515000000003</v>
      </c>
      <c r="AE53">
        <v>47.800206000000003</v>
      </c>
      <c r="AF53">
        <v>8.5802709999999998</v>
      </c>
      <c r="AG53">
        <v>37.898226000000001</v>
      </c>
      <c r="AH53">
        <v>113.08330599999999</v>
      </c>
      <c r="AI53">
        <v>0</v>
      </c>
      <c r="AJ53">
        <v>0</v>
      </c>
      <c r="AK53">
        <v>46.135052999999999</v>
      </c>
      <c r="AL53">
        <v>46.065049999999999</v>
      </c>
      <c r="AM53">
        <v>0</v>
      </c>
      <c r="AN53">
        <v>0.813859</v>
      </c>
      <c r="AO53">
        <v>27.574054</v>
      </c>
      <c r="AP53">
        <v>11.14739</v>
      </c>
      <c r="AQ53">
        <v>0</v>
      </c>
      <c r="AR53">
        <v>21.349152</v>
      </c>
      <c r="AS53">
        <v>15.347951999999999</v>
      </c>
      <c r="AT53">
        <v>9.0826720000000005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69.490000000000009</v>
      </c>
      <c r="BA53">
        <f t="shared" si="1"/>
        <v>2080.2138640000003</v>
      </c>
      <c r="BD53">
        <v>21.1</v>
      </c>
      <c r="BE53">
        <v>4.05</v>
      </c>
      <c r="BF53">
        <v>0.78</v>
      </c>
      <c r="BG53">
        <v>1.91</v>
      </c>
      <c r="BH53">
        <v>5.09</v>
      </c>
      <c r="BI53">
        <v>6.57</v>
      </c>
      <c r="BJ53">
        <v>2.72</v>
      </c>
      <c r="BK53">
        <v>2.87</v>
      </c>
      <c r="BL53">
        <v>1.24</v>
      </c>
      <c r="BM53">
        <v>0</v>
      </c>
      <c r="BN53">
        <v>0.48</v>
      </c>
      <c r="BO53">
        <v>13.63</v>
      </c>
      <c r="BP53">
        <v>3.61</v>
      </c>
      <c r="BQ53">
        <v>4.26</v>
      </c>
      <c r="BR53">
        <v>0.99</v>
      </c>
      <c r="BS53">
        <v>0.19</v>
      </c>
      <c r="BT53">
        <v>0</v>
      </c>
      <c r="BU53">
        <v>0</v>
      </c>
      <c r="BV53">
        <v>0</v>
      </c>
      <c r="BW53">
        <f t="shared" si="2"/>
        <v>69.490000000000009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114.244198</v>
      </c>
      <c r="L54">
        <v>532.05412899999999</v>
      </c>
      <c r="M54">
        <v>19.338000000000001</v>
      </c>
      <c r="N54">
        <v>114.215062</v>
      </c>
      <c r="O54">
        <v>119.572293</v>
      </c>
      <c r="P54">
        <v>133.79478800000001</v>
      </c>
      <c r="Q54">
        <v>11.082729</v>
      </c>
      <c r="R54">
        <v>21.999998000000001</v>
      </c>
      <c r="S54">
        <v>13.708586</v>
      </c>
      <c r="T54">
        <v>0</v>
      </c>
      <c r="U54">
        <v>333.94308799999999</v>
      </c>
      <c r="V54">
        <v>6.1494840000000002</v>
      </c>
      <c r="W54">
        <v>18.735234999999999</v>
      </c>
      <c r="X54">
        <v>71.801124000000002</v>
      </c>
      <c r="Y54">
        <v>0</v>
      </c>
      <c r="Z54">
        <v>0</v>
      </c>
      <c r="AA54">
        <v>13.520163</v>
      </c>
      <c r="AB54">
        <v>38.202334999999998</v>
      </c>
      <c r="AC54">
        <v>28.100829000000001</v>
      </c>
      <c r="AD54">
        <v>35.380515000000003</v>
      </c>
      <c r="AE54">
        <v>47.800206000000003</v>
      </c>
      <c r="AF54">
        <v>8.5802709999999998</v>
      </c>
      <c r="AG54">
        <v>37.898226000000001</v>
      </c>
      <c r="AH54">
        <v>113.08330599999999</v>
      </c>
      <c r="AI54">
        <v>0</v>
      </c>
      <c r="AJ54">
        <v>0</v>
      </c>
      <c r="AK54">
        <v>46.135052999999999</v>
      </c>
      <c r="AL54">
        <v>46.065049999999999</v>
      </c>
      <c r="AM54">
        <v>0</v>
      </c>
      <c r="AN54">
        <v>0.813859</v>
      </c>
      <c r="AO54">
        <v>27.574054</v>
      </c>
      <c r="AP54">
        <v>11.14739</v>
      </c>
      <c r="AQ54">
        <v>15.045931</v>
      </c>
      <c r="AR54">
        <v>21.349152</v>
      </c>
      <c r="AS54">
        <v>15.347951999999999</v>
      </c>
      <c r="AT54">
        <v>9.0826720000000005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69.550000000000011</v>
      </c>
      <c r="BA54">
        <f t="shared" si="1"/>
        <v>2095.3156780000004</v>
      </c>
      <c r="BD54">
        <v>21.1</v>
      </c>
      <c r="BE54">
        <v>4.05</v>
      </c>
      <c r="BF54">
        <v>0.78</v>
      </c>
      <c r="BG54">
        <v>1.91</v>
      </c>
      <c r="BH54">
        <v>5.09</v>
      </c>
      <c r="BI54">
        <v>6.57</v>
      </c>
      <c r="BJ54">
        <v>2.72</v>
      </c>
      <c r="BK54">
        <v>2.88</v>
      </c>
      <c r="BL54">
        <v>1.29</v>
      </c>
      <c r="BM54">
        <v>0</v>
      </c>
      <c r="BN54">
        <v>0.48</v>
      </c>
      <c r="BO54">
        <v>13.63</v>
      </c>
      <c r="BP54">
        <v>3.61</v>
      </c>
      <c r="BQ54">
        <v>4.26</v>
      </c>
      <c r="BR54">
        <v>0.99</v>
      </c>
      <c r="BS54">
        <v>0.19</v>
      </c>
      <c r="BT54">
        <v>0</v>
      </c>
      <c r="BU54">
        <v>0</v>
      </c>
      <c r="BV54">
        <v>0</v>
      </c>
      <c r="BW54">
        <f t="shared" si="2"/>
        <v>69.550000000000011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114.43329799999999</v>
      </c>
      <c r="L55">
        <v>532.16048799999999</v>
      </c>
      <c r="M55">
        <v>19.338000000000001</v>
      </c>
      <c r="N55">
        <v>114.215062</v>
      </c>
      <c r="O55">
        <v>119.572293</v>
      </c>
      <c r="P55">
        <v>134.701256</v>
      </c>
      <c r="Q55">
        <v>11.481837000000001</v>
      </c>
      <c r="R55">
        <v>22.037365000000001</v>
      </c>
      <c r="S55">
        <v>13.723113</v>
      </c>
      <c r="T55">
        <v>0</v>
      </c>
      <c r="U55">
        <v>333.94308799999999</v>
      </c>
      <c r="V55">
        <v>6.1494840000000002</v>
      </c>
      <c r="W55">
        <v>18.754573000000001</v>
      </c>
      <c r="X55">
        <v>71.878476000000006</v>
      </c>
      <c r="Y55">
        <v>0</v>
      </c>
      <c r="Z55">
        <v>0</v>
      </c>
      <c r="AA55">
        <v>13.520163</v>
      </c>
      <c r="AB55">
        <v>38.202334999999998</v>
      </c>
      <c r="AC55">
        <v>28.100829000000001</v>
      </c>
      <c r="AD55">
        <v>35.380515000000003</v>
      </c>
      <c r="AE55">
        <v>47.800206000000003</v>
      </c>
      <c r="AF55">
        <v>8.5802709999999998</v>
      </c>
      <c r="AG55">
        <v>37.898226000000001</v>
      </c>
      <c r="AH55">
        <v>113.08330599999999</v>
      </c>
      <c r="AI55">
        <v>0</v>
      </c>
      <c r="AJ55">
        <v>0</v>
      </c>
      <c r="AK55">
        <v>46.503152</v>
      </c>
      <c r="AL55">
        <v>46.065049999999999</v>
      </c>
      <c r="AM55">
        <v>0</v>
      </c>
      <c r="AN55">
        <v>0.813859</v>
      </c>
      <c r="AO55">
        <v>24.162831000000001</v>
      </c>
      <c r="AP55">
        <v>11.14739</v>
      </c>
      <c r="AQ55">
        <v>15.045931</v>
      </c>
      <c r="AR55">
        <v>51.237965000000003</v>
      </c>
      <c r="AS55">
        <v>31.476308</v>
      </c>
      <c r="AT55">
        <v>9.0826720000000005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69.550000000000011</v>
      </c>
      <c r="BA55">
        <f t="shared" si="1"/>
        <v>2140.0393420000005</v>
      </c>
      <c r="BD55">
        <v>21.1</v>
      </c>
      <c r="BE55">
        <v>4.05</v>
      </c>
      <c r="BF55">
        <v>0.78</v>
      </c>
      <c r="BG55">
        <v>1.91</v>
      </c>
      <c r="BH55">
        <v>5.09</v>
      </c>
      <c r="BI55">
        <v>6.57</v>
      </c>
      <c r="BJ55">
        <v>2.72</v>
      </c>
      <c r="BK55">
        <v>2.88</v>
      </c>
      <c r="BL55">
        <v>1.29</v>
      </c>
      <c r="BM55">
        <v>0</v>
      </c>
      <c r="BN55">
        <v>0.48</v>
      </c>
      <c r="BO55">
        <v>13.63</v>
      </c>
      <c r="BP55">
        <v>3.61</v>
      </c>
      <c r="BQ55">
        <v>4.26</v>
      </c>
      <c r="BR55">
        <v>0.99</v>
      </c>
      <c r="BS55">
        <v>0.19</v>
      </c>
      <c r="BT55">
        <v>0</v>
      </c>
      <c r="BU55">
        <v>0</v>
      </c>
      <c r="BV55">
        <v>0</v>
      </c>
      <c r="BW55">
        <f t="shared" si="2"/>
        <v>69.550000000000011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114.43122200000001</v>
      </c>
      <c r="L56">
        <v>502.25620500000002</v>
      </c>
      <c r="M56">
        <v>19.338000000000001</v>
      </c>
      <c r="N56">
        <v>114.215062</v>
      </c>
      <c r="O56">
        <v>119.572293</v>
      </c>
      <c r="P56">
        <v>134.701256</v>
      </c>
      <c r="Q56">
        <v>11.481837000000001</v>
      </c>
      <c r="R56">
        <v>22.037365000000001</v>
      </c>
      <c r="S56">
        <v>13.723113</v>
      </c>
      <c r="T56">
        <v>0</v>
      </c>
      <c r="U56">
        <v>333.94308799999999</v>
      </c>
      <c r="V56">
        <v>6.1494840000000002</v>
      </c>
      <c r="W56">
        <v>18.754573000000001</v>
      </c>
      <c r="X56">
        <v>71.878476000000006</v>
      </c>
      <c r="Y56">
        <v>0</v>
      </c>
      <c r="Z56">
        <v>0</v>
      </c>
      <c r="AA56">
        <v>13.520163</v>
      </c>
      <c r="AB56">
        <v>38.202334999999998</v>
      </c>
      <c r="AC56">
        <v>28.100829000000001</v>
      </c>
      <c r="AD56">
        <v>35.380515000000003</v>
      </c>
      <c r="AE56">
        <v>47.800206000000003</v>
      </c>
      <c r="AF56">
        <v>8.5802709999999998</v>
      </c>
      <c r="AG56">
        <v>37.898226000000001</v>
      </c>
      <c r="AH56">
        <v>113.08330599999999</v>
      </c>
      <c r="AI56">
        <v>0</v>
      </c>
      <c r="AJ56">
        <v>0</v>
      </c>
      <c r="AK56">
        <v>46.503152</v>
      </c>
      <c r="AL56">
        <v>46.065049999999999</v>
      </c>
      <c r="AM56">
        <v>0</v>
      </c>
      <c r="AN56">
        <v>0.813859</v>
      </c>
      <c r="AO56">
        <v>24.162831000000001</v>
      </c>
      <c r="AP56">
        <v>11.14739</v>
      </c>
      <c r="AQ56">
        <v>15.045931</v>
      </c>
      <c r="AR56">
        <v>51.237965000000003</v>
      </c>
      <c r="AS56">
        <v>31.476308</v>
      </c>
      <c r="AT56">
        <v>9.0826720000000005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69.750000000000014</v>
      </c>
      <c r="BA56">
        <f t="shared" si="1"/>
        <v>2110.3329830000007</v>
      </c>
      <c r="BD56">
        <v>21.1</v>
      </c>
      <c r="BE56">
        <v>4.05</v>
      </c>
      <c r="BF56">
        <v>0.78</v>
      </c>
      <c r="BG56">
        <v>1.91</v>
      </c>
      <c r="BH56">
        <v>5.09</v>
      </c>
      <c r="BI56">
        <v>6.57</v>
      </c>
      <c r="BJ56">
        <v>2.72</v>
      </c>
      <c r="BK56">
        <v>2.92</v>
      </c>
      <c r="BL56">
        <v>1.45</v>
      </c>
      <c r="BM56">
        <v>0</v>
      </c>
      <c r="BN56">
        <v>0.48</v>
      </c>
      <c r="BO56">
        <v>13.63</v>
      </c>
      <c r="BP56">
        <v>3.61</v>
      </c>
      <c r="BQ56">
        <v>4.26</v>
      </c>
      <c r="BR56">
        <v>0.99</v>
      </c>
      <c r="BS56">
        <v>0.19</v>
      </c>
      <c r="BT56">
        <v>0</v>
      </c>
      <c r="BU56">
        <v>0</v>
      </c>
      <c r="BV56">
        <v>0</v>
      </c>
      <c r="BW56">
        <f t="shared" si="2"/>
        <v>69.750000000000014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114.43329799999999</v>
      </c>
      <c r="L57">
        <v>532.16048799999999</v>
      </c>
      <c r="M57">
        <v>19.338000000000001</v>
      </c>
      <c r="N57">
        <v>78.558014</v>
      </c>
      <c r="O57">
        <v>77.722515999999999</v>
      </c>
      <c r="P57">
        <v>134.69883899999999</v>
      </c>
      <c r="Q57">
        <v>10.942845</v>
      </c>
      <c r="R57">
        <v>22.037365000000001</v>
      </c>
      <c r="S57">
        <v>13.756364</v>
      </c>
      <c r="T57">
        <v>0</v>
      </c>
      <c r="U57">
        <v>333.94308799999999</v>
      </c>
      <c r="V57">
        <v>6.1494840000000002</v>
      </c>
      <c r="W57">
        <v>18.754573000000001</v>
      </c>
      <c r="X57">
        <v>71.878476000000006</v>
      </c>
      <c r="Y57">
        <v>0</v>
      </c>
      <c r="Z57">
        <v>0</v>
      </c>
      <c r="AA57">
        <v>13.520163</v>
      </c>
      <c r="AB57">
        <v>38.202334999999998</v>
      </c>
      <c r="AC57">
        <v>28.100829000000001</v>
      </c>
      <c r="AD57">
        <v>35.380515000000003</v>
      </c>
      <c r="AE57">
        <v>47.800206000000003</v>
      </c>
      <c r="AF57">
        <v>8.5802709999999998</v>
      </c>
      <c r="AG57">
        <v>37.898226000000001</v>
      </c>
      <c r="AH57">
        <v>113.08330599999999</v>
      </c>
      <c r="AI57">
        <v>0</v>
      </c>
      <c r="AJ57">
        <v>0</v>
      </c>
      <c r="AK57">
        <v>46.871251000000001</v>
      </c>
      <c r="AL57">
        <v>46.065049999999999</v>
      </c>
      <c r="AM57">
        <v>0</v>
      </c>
      <c r="AN57">
        <v>0.813859</v>
      </c>
      <c r="AO57">
        <v>22.457218999999998</v>
      </c>
      <c r="AP57">
        <v>11.14739</v>
      </c>
      <c r="AQ57">
        <v>28.751738</v>
      </c>
      <c r="AR57">
        <v>14.944406000000001</v>
      </c>
      <c r="AS57">
        <v>31.476308</v>
      </c>
      <c r="AT57">
        <v>9.0826720000000005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69.13</v>
      </c>
      <c r="BA57">
        <f t="shared" si="1"/>
        <v>2037.6790940000001</v>
      </c>
      <c r="BD57">
        <v>21.1</v>
      </c>
      <c r="BE57">
        <v>4.05</v>
      </c>
      <c r="BF57">
        <v>0.78</v>
      </c>
      <c r="BG57">
        <v>1.91</v>
      </c>
      <c r="BH57">
        <v>5.09</v>
      </c>
      <c r="BI57">
        <v>6.57</v>
      </c>
      <c r="BJ57">
        <v>2.72</v>
      </c>
      <c r="BK57">
        <v>2.93</v>
      </c>
      <c r="BL57">
        <v>0.82</v>
      </c>
      <c r="BM57">
        <v>0</v>
      </c>
      <c r="BN57">
        <v>0.48</v>
      </c>
      <c r="BO57">
        <v>13.63</v>
      </c>
      <c r="BP57">
        <v>3.61</v>
      </c>
      <c r="BQ57">
        <v>4.26</v>
      </c>
      <c r="BR57">
        <v>0.99</v>
      </c>
      <c r="BS57">
        <v>0.19</v>
      </c>
      <c r="BT57">
        <v>0</v>
      </c>
      <c r="BU57">
        <v>0</v>
      </c>
      <c r="BV57">
        <v>0</v>
      </c>
      <c r="BW57">
        <f t="shared" si="2"/>
        <v>69.13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114.43122200000001</v>
      </c>
      <c r="L58">
        <v>532.16048799999999</v>
      </c>
      <c r="M58">
        <v>19.338000000000001</v>
      </c>
      <c r="N58">
        <v>78.558014</v>
      </c>
      <c r="O58">
        <v>77.722515999999999</v>
      </c>
      <c r="P58">
        <v>134.69883899999999</v>
      </c>
      <c r="Q58">
        <v>10.512428999999999</v>
      </c>
      <c r="R58">
        <v>22.037365000000001</v>
      </c>
      <c r="S58">
        <v>13.756364</v>
      </c>
      <c r="T58">
        <v>0</v>
      </c>
      <c r="U58">
        <v>333.94308799999999</v>
      </c>
      <c r="V58">
        <v>6.1494840000000002</v>
      </c>
      <c r="W58">
        <v>18.754573000000001</v>
      </c>
      <c r="X58">
        <v>71.878476000000006</v>
      </c>
      <c r="Y58">
        <v>0</v>
      </c>
      <c r="Z58">
        <v>0</v>
      </c>
      <c r="AA58">
        <v>40.752979000000003</v>
      </c>
      <c r="AB58">
        <v>38.202334999999998</v>
      </c>
      <c r="AC58">
        <v>28.100829000000001</v>
      </c>
      <c r="AD58">
        <v>35.380515000000003</v>
      </c>
      <c r="AE58">
        <v>47.800206000000003</v>
      </c>
      <c r="AF58">
        <v>8.5802709999999998</v>
      </c>
      <c r="AG58">
        <v>37.898226000000001</v>
      </c>
      <c r="AH58">
        <v>113.08330599999999</v>
      </c>
      <c r="AI58">
        <v>0</v>
      </c>
      <c r="AJ58">
        <v>0</v>
      </c>
      <c r="AK58">
        <v>46.871251000000001</v>
      </c>
      <c r="AL58">
        <v>46.065049999999999</v>
      </c>
      <c r="AM58">
        <v>0</v>
      </c>
      <c r="AN58">
        <v>0.813859</v>
      </c>
      <c r="AO58">
        <v>22.457218999999998</v>
      </c>
      <c r="AP58">
        <v>11.14739</v>
      </c>
      <c r="AQ58">
        <v>30.091861999999999</v>
      </c>
      <c r="AR58">
        <v>14.944406000000001</v>
      </c>
      <c r="AS58">
        <v>31.476308</v>
      </c>
      <c r="AT58">
        <v>9.0826720000000005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69.14</v>
      </c>
      <c r="BA58">
        <f t="shared" si="1"/>
        <v>2065.8295419999999</v>
      </c>
      <c r="BD58">
        <v>21.1</v>
      </c>
      <c r="BE58">
        <v>4.05</v>
      </c>
      <c r="BF58">
        <v>0.78</v>
      </c>
      <c r="BG58">
        <v>1.91</v>
      </c>
      <c r="BH58">
        <v>5.09</v>
      </c>
      <c r="BI58">
        <v>6.57</v>
      </c>
      <c r="BJ58">
        <v>2.72</v>
      </c>
      <c r="BK58">
        <v>2.93</v>
      </c>
      <c r="BL58">
        <v>0.83</v>
      </c>
      <c r="BM58">
        <v>0</v>
      </c>
      <c r="BN58">
        <v>0.48</v>
      </c>
      <c r="BO58">
        <v>13.63</v>
      </c>
      <c r="BP58">
        <v>3.61</v>
      </c>
      <c r="BQ58">
        <v>4.26</v>
      </c>
      <c r="BR58">
        <v>0.99</v>
      </c>
      <c r="BS58">
        <v>0.19</v>
      </c>
      <c r="BT58">
        <v>0</v>
      </c>
      <c r="BU58">
        <v>0</v>
      </c>
      <c r="BV58">
        <v>0</v>
      </c>
      <c r="BW58">
        <f t="shared" si="2"/>
        <v>69.14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114.431605</v>
      </c>
      <c r="L59">
        <v>532.16048799999999</v>
      </c>
      <c r="M59">
        <v>19.338000000000001</v>
      </c>
      <c r="N59">
        <v>78.558014</v>
      </c>
      <c r="O59">
        <v>63.874201999999997</v>
      </c>
      <c r="P59">
        <v>134.69883899999999</v>
      </c>
      <c r="Q59">
        <v>10.942845</v>
      </c>
      <c r="R59">
        <v>22.031003999999999</v>
      </c>
      <c r="S59">
        <v>13.751408</v>
      </c>
      <c r="T59">
        <v>0</v>
      </c>
      <c r="U59">
        <v>333.94308799999999</v>
      </c>
      <c r="V59">
        <v>6.1494840000000002</v>
      </c>
      <c r="W59">
        <v>18.754573000000001</v>
      </c>
      <c r="X59">
        <v>71.878476000000006</v>
      </c>
      <c r="Y59">
        <v>0</v>
      </c>
      <c r="Z59">
        <v>6.3368690000000001</v>
      </c>
      <c r="AA59">
        <v>40.752979000000003</v>
      </c>
      <c r="AB59">
        <v>38.202334999999998</v>
      </c>
      <c r="AC59">
        <v>28.100829000000001</v>
      </c>
      <c r="AD59">
        <v>35.380515000000003</v>
      </c>
      <c r="AE59">
        <v>47.800206000000003</v>
      </c>
      <c r="AF59">
        <v>8.5802709999999998</v>
      </c>
      <c r="AG59">
        <v>37.898226000000001</v>
      </c>
      <c r="AH59">
        <v>113.08330599999999</v>
      </c>
      <c r="AI59">
        <v>3.077159</v>
      </c>
      <c r="AJ59">
        <v>0</v>
      </c>
      <c r="AK59">
        <v>47.239350000000002</v>
      </c>
      <c r="AL59">
        <v>46.065049999999999</v>
      </c>
      <c r="AM59">
        <v>0</v>
      </c>
      <c r="AN59">
        <v>0.813859</v>
      </c>
      <c r="AO59">
        <v>17.908922</v>
      </c>
      <c r="AP59">
        <v>9.1656320000000004</v>
      </c>
      <c r="AQ59">
        <v>30.091861999999999</v>
      </c>
      <c r="AR59">
        <v>14.944406000000001</v>
      </c>
      <c r="AS59">
        <v>13.006739</v>
      </c>
      <c r="AT59">
        <v>9.0826720000000005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69.14</v>
      </c>
      <c r="BA59">
        <f t="shared" si="1"/>
        <v>2037.1832130000003</v>
      </c>
      <c r="BD59">
        <v>21.1</v>
      </c>
      <c r="BE59">
        <v>4.05</v>
      </c>
      <c r="BF59">
        <v>0.78</v>
      </c>
      <c r="BG59">
        <v>1.91</v>
      </c>
      <c r="BH59">
        <v>5.09</v>
      </c>
      <c r="BI59">
        <v>6.57</v>
      </c>
      <c r="BJ59">
        <v>2.72</v>
      </c>
      <c r="BK59">
        <v>2.93</v>
      </c>
      <c r="BL59">
        <v>0.83</v>
      </c>
      <c r="BM59">
        <v>0</v>
      </c>
      <c r="BN59">
        <v>0.48</v>
      </c>
      <c r="BO59">
        <v>13.63</v>
      </c>
      <c r="BP59">
        <v>3.61</v>
      </c>
      <c r="BQ59">
        <v>4.26</v>
      </c>
      <c r="BR59">
        <v>0.99</v>
      </c>
      <c r="BS59">
        <v>0.19</v>
      </c>
      <c r="BT59">
        <v>0</v>
      </c>
      <c r="BU59">
        <v>0</v>
      </c>
      <c r="BV59">
        <v>0</v>
      </c>
      <c r="BW59">
        <f t="shared" si="2"/>
        <v>69.14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114.431605</v>
      </c>
      <c r="L60">
        <v>532.16048799999999</v>
      </c>
      <c r="M60">
        <v>19.338000000000001</v>
      </c>
      <c r="N60">
        <v>78.558014</v>
      </c>
      <c r="O60">
        <v>63.874201999999997</v>
      </c>
      <c r="P60">
        <v>134.69883899999999</v>
      </c>
      <c r="Q60">
        <v>10.942845</v>
      </c>
      <c r="R60">
        <v>22.031003999999999</v>
      </c>
      <c r="S60">
        <v>13.751408</v>
      </c>
      <c r="T60">
        <v>0</v>
      </c>
      <c r="U60">
        <v>333.94308799999999</v>
      </c>
      <c r="V60">
        <v>6.1494840000000002</v>
      </c>
      <c r="W60">
        <v>18.754573000000001</v>
      </c>
      <c r="X60">
        <v>71.878476000000006</v>
      </c>
      <c r="Y60">
        <v>0</v>
      </c>
      <c r="Z60">
        <v>6.3368690000000001</v>
      </c>
      <c r="AA60">
        <v>40.752979000000003</v>
      </c>
      <c r="AB60">
        <v>38.202334999999998</v>
      </c>
      <c r="AC60">
        <v>28.100829000000001</v>
      </c>
      <c r="AD60">
        <v>35.380515000000003</v>
      </c>
      <c r="AE60">
        <v>47.800206000000003</v>
      </c>
      <c r="AF60">
        <v>8.5802709999999998</v>
      </c>
      <c r="AG60">
        <v>37.898226000000001</v>
      </c>
      <c r="AH60">
        <v>113.08330599999999</v>
      </c>
      <c r="AI60">
        <v>13.539501</v>
      </c>
      <c r="AJ60">
        <v>0</v>
      </c>
      <c r="AK60">
        <v>47.239350000000002</v>
      </c>
      <c r="AL60">
        <v>46.065049999999999</v>
      </c>
      <c r="AM60">
        <v>0</v>
      </c>
      <c r="AN60">
        <v>0.813859</v>
      </c>
      <c r="AO60">
        <v>17.908922</v>
      </c>
      <c r="AP60">
        <v>9.1656320000000004</v>
      </c>
      <c r="AQ60">
        <v>30.091861999999999</v>
      </c>
      <c r="AR60">
        <v>14.944406000000001</v>
      </c>
      <c r="AS60">
        <v>13.006739</v>
      </c>
      <c r="AT60">
        <v>9.0826720000000005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69.14</v>
      </c>
      <c r="BA60">
        <f t="shared" si="1"/>
        <v>2047.6455550000003</v>
      </c>
      <c r="BD60">
        <v>21.1</v>
      </c>
      <c r="BE60">
        <v>4.05</v>
      </c>
      <c r="BF60">
        <v>0.78</v>
      </c>
      <c r="BG60">
        <v>1.91</v>
      </c>
      <c r="BH60">
        <v>5.09</v>
      </c>
      <c r="BI60">
        <v>6.57</v>
      </c>
      <c r="BJ60">
        <v>2.72</v>
      </c>
      <c r="BK60">
        <v>2.93</v>
      </c>
      <c r="BL60">
        <v>0.83</v>
      </c>
      <c r="BM60">
        <v>0</v>
      </c>
      <c r="BN60">
        <v>0.48</v>
      </c>
      <c r="BO60">
        <v>13.63</v>
      </c>
      <c r="BP60">
        <v>3.61</v>
      </c>
      <c r="BQ60">
        <v>4.26</v>
      </c>
      <c r="BR60">
        <v>0.99</v>
      </c>
      <c r="BS60">
        <v>0.19</v>
      </c>
      <c r="BT60">
        <v>0</v>
      </c>
      <c r="BU60">
        <v>0</v>
      </c>
      <c r="BV60">
        <v>0</v>
      </c>
      <c r="BW60">
        <f t="shared" si="2"/>
        <v>69.14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114.42894</v>
      </c>
      <c r="L61">
        <v>532.16048799999999</v>
      </c>
      <c r="M61">
        <v>19.338000000000001</v>
      </c>
      <c r="N61">
        <v>78.558014</v>
      </c>
      <c r="O61">
        <v>63.874201999999997</v>
      </c>
      <c r="P61">
        <v>116.784406</v>
      </c>
      <c r="Q61">
        <v>10.942845</v>
      </c>
      <c r="R61">
        <v>22.031003999999999</v>
      </c>
      <c r="S61">
        <v>13.751408</v>
      </c>
      <c r="T61">
        <v>0</v>
      </c>
      <c r="U61">
        <v>337.42392799999999</v>
      </c>
      <c r="V61">
        <v>6.1494840000000002</v>
      </c>
      <c r="W61">
        <v>18.754573000000001</v>
      </c>
      <c r="X61">
        <v>71.878476000000006</v>
      </c>
      <c r="Y61">
        <v>0</v>
      </c>
      <c r="Z61">
        <v>12.673738</v>
      </c>
      <c r="AA61">
        <v>40.752979000000003</v>
      </c>
      <c r="AB61">
        <v>38.202334999999998</v>
      </c>
      <c r="AC61">
        <v>28.100829000000001</v>
      </c>
      <c r="AD61">
        <v>35.380515000000003</v>
      </c>
      <c r="AE61">
        <v>47.800206000000003</v>
      </c>
      <c r="AF61">
        <v>8.5802709999999998</v>
      </c>
      <c r="AG61">
        <v>37.898226000000001</v>
      </c>
      <c r="AH61">
        <v>135.69996699999999</v>
      </c>
      <c r="AI61">
        <v>13.539501</v>
      </c>
      <c r="AJ61">
        <v>0</v>
      </c>
      <c r="AK61">
        <v>47.607449000000003</v>
      </c>
      <c r="AL61">
        <v>56.17689</v>
      </c>
      <c r="AM61">
        <v>0</v>
      </c>
      <c r="AN61">
        <v>0.813859</v>
      </c>
      <c r="AO61">
        <v>17.908922</v>
      </c>
      <c r="AP61">
        <v>9.1656320000000004</v>
      </c>
      <c r="AQ61">
        <v>30.091861999999999</v>
      </c>
      <c r="AR61">
        <v>14.944406000000001</v>
      </c>
      <c r="AS61">
        <v>13.006739</v>
      </c>
      <c r="AT61">
        <v>9.0826720000000005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69.05</v>
      </c>
      <c r="BA61">
        <f t="shared" si="1"/>
        <v>2072.5527660000002</v>
      </c>
      <c r="BD61">
        <v>21.1</v>
      </c>
      <c r="BE61">
        <v>4.05</v>
      </c>
      <c r="BF61">
        <v>0.78</v>
      </c>
      <c r="BG61">
        <v>1.91</v>
      </c>
      <c r="BH61">
        <v>5.09</v>
      </c>
      <c r="BI61">
        <v>6.57</v>
      </c>
      <c r="BJ61">
        <v>2.72</v>
      </c>
      <c r="BK61">
        <v>2.89</v>
      </c>
      <c r="BL61">
        <v>0.78</v>
      </c>
      <c r="BM61">
        <v>0</v>
      </c>
      <c r="BN61">
        <v>0.48</v>
      </c>
      <c r="BO61">
        <v>13.63</v>
      </c>
      <c r="BP61">
        <v>3.61</v>
      </c>
      <c r="BQ61">
        <v>4.26</v>
      </c>
      <c r="BR61">
        <v>0.99</v>
      </c>
      <c r="BS61">
        <v>0.19</v>
      </c>
      <c r="BT61">
        <v>0</v>
      </c>
      <c r="BU61">
        <v>0</v>
      </c>
      <c r="BV61">
        <v>0</v>
      </c>
      <c r="BW61">
        <f t="shared" si="2"/>
        <v>69.05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114.431605</v>
      </c>
      <c r="L62">
        <v>532.16048799999999</v>
      </c>
      <c r="M62">
        <v>19.338000000000001</v>
      </c>
      <c r="N62">
        <v>78.558014</v>
      </c>
      <c r="O62">
        <v>63.943736000000001</v>
      </c>
      <c r="P62">
        <v>116.784406</v>
      </c>
      <c r="Q62">
        <v>10.942845</v>
      </c>
      <c r="R62">
        <v>22.031003999999999</v>
      </c>
      <c r="S62">
        <v>13.751408</v>
      </c>
      <c r="T62">
        <v>0</v>
      </c>
      <c r="U62">
        <v>337.42392799999999</v>
      </c>
      <c r="V62">
        <v>6.1494840000000002</v>
      </c>
      <c r="W62">
        <v>18.754573000000001</v>
      </c>
      <c r="X62">
        <v>71.878476000000006</v>
      </c>
      <c r="Y62">
        <v>0</v>
      </c>
      <c r="Z62">
        <v>12.673738</v>
      </c>
      <c r="AA62">
        <v>40.752979000000003</v>
      </c>
      <c r="AB62">
        <v>38.202334999999998</v>
      </c>
      <c r="AC62">
        <v>28.100829000000001</v>
      </c>
      <c r="AD62">
        <v>35.380515000000003</v>
      </c>
      <c r="AE62">
        <v>47.800206000000003</v>
      </c>
      <c r="AF62">
        <v>8.5802709999999998</v>
      </c>
      <c r="AG62">
        <v>37.898226000000001</v>
      </c>
      <c r="AH62">
        <v>135.69996699999999</v>
      </c>
      <c r="AI62">
        <v>13.539501</v>
      </c>
      <c r="AJ62">
        <v>0</v>
      </c>
      <c r="AK62">
        <v>47.607449000000003</v>
      </c>
      <c r="AL62">
        <v>56.17689</v>
      </c>
      <c r="AM62">
        <v>0</v>
      </c>
      <c r="AN62">
        <v>0.813859</v>
      </c>
      <c r="AO62">
        <v>17.908922</v>
      </c>
      <c r="AP62">
        <v>9.1656320000000004</v>
      </c>
      <c r="AQ62">
        <v>45.137793000000002</v>
      </c>
      <c r="AR62">
        <v>14.944406000000001</v>
      </c>
      <c r="AS62">
        <v>13.006739</v>
      </c>
      <c r="AT62">
        <v>9.0826720000000005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69.06</v>
      </c>
      <c r="BA62">
        <f t="shared" si="1"/>
        <v>2087.6808960000003</v>
      </c>
      <c r="BD62">
        <v>21.1</v>
      </c>
      <c r="BE62">
        <v>4.05</v>
      </c>
      <c r="BF62">
        <v>0.78</v>
      </c>
      <c r="BG62">
        <v>1.91</v>
      </c>
      <c r="BH62">
        <v>5.09</v>
      </c>
      <c r="BI62">
        <v>6.57</v>
      </c>
      <c r="BJ62">
        <v>2.72</v>
      </c>
      <c r="BK62">
        <v>2.9</v>
      </c>
      <c r="BL62">
        <v>0.78</v>
      </c>
      <c r="BM62">
        <v>0</v>
      </c>
      <c r="BN62">
        <v>0.48</v>
      </c>
      <c r="BO62">
        <v>13.63</v>
      </c>
      <c r="BP62">
        <v>3.61</v>
      </c>
      <c r="BQ62">
        <v>4.26</v>
      </c>
      <c r="BR62">
        <v>0.99</v>
      </c>
      <c r="BS62">
        <v>0.19</v>
      </c>
      <c r="BT62">
        <v>0</v>
      </c>
      <c r="BU62">
        <v>0</v>
      </c>
      <c r="BV62">
        <v>0</v>
      </c>
      <c r="BW62">
        <f t="shared" si="2"/>
        <v>69.06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114.426658</v>
      </c>
      <c r="L63">
        <v>532.16048799999999</v>
      </c>
      <c r="M63">
        <v>26.106300000000001</v>
      </c>
      <c r="N63">
        <v>78.558014</v>
      </c>
      <c r="O63">
        <v>63.943736000000001</v>
      </c>
      <c r="P63">
        <v>116.784406</v>
      </c>
      <c r="Q63">
        <v>10.942845</v>
      </c>
      <c r="R63">
        <v>22.028886</v>
      </c>
      <c r="S63">
        <v>13.751408</v>
      </c>
      <c r="T63">
        <v>0</v>
      </c>
      <c r="U63">
        <v>337.42392799999999</v>
      </c>
      <c r="V63">
        <v>6.1494840000000002</v>
      </c>
      <c r="W63">
        <v>18.754573000000001</v>
      </c>
      <c r="X63">
        <v>71.878476000000006</v>
      </c>
      <c r="Y63">
        <v>0</v>
      </c>
      <c r="Z63">
        <v>12.673738</v>
      </c>
      <c r="AA63">
        <v>40.752979000000003</v>
      </c>
      <c r="AB63">
        <v>38.202334999999998</v>
      </c>
      <c r="AC63">
        <v>28.100829000000001</v>
      </c>
      <c r="AD63">
        <v>35.380515000000003</v>
      </c>
      <c r="AE63">
        <v>47.800206000000003</v>
      </c>
      <c r="AF63">
        <v>8.5802709999999998</v>
      </c>
      <c r="AG63">
        <v>37.898226000000001</v>
      </c>
      <c r="AH63">
        <v>135.69996699999999</v>
      </c>
      <c r="AI63">
        <v>13.539501</v>
      </c>
      <c r="AJ63">
        <v>0</v>
      </c>
      <c r="AK63">
        <v>47.975548000000003</v>
      </c>
      <c r="AL63">
        <v>56.17689</v>
      </c>
      <c r="AM63">
        <v>0</v>
      </c>
      <c r="AN63">
        <v>0.813859</v>
      </c>
      <c r="AO63">
        <v>17.908922</v>
      </c>
      <c r="AP63">
        <v>9.1656320000000004</v>
      </c>
      <c r="AQ63">
        <v>45.137793000000002</v>
      </c>
      <c r="AR63">
        <v>14.944406000000001</v>
      </c>
      <c r="AS63">
        <v>13.006739</v>
      </c>
      <c r="AT63">
        <v>9.0826720000000005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69.06</v>
      </c>
      <c r="BA63">
        <f t="shared" si="1"/>
        <v>2094.8102300000005</v>
      </c>
      <c r="BD63">
        <v>21.1</v>
      </c>
      <c r="BE63">
        <v>4.05</v>
      </c>
      <c r="BF63">
        <v>0.78</v>
      </c>
      <c r="BG63">
        <v>1.91</v>
      </c>
      <c r="BH63">
        <v>5.09</v>
      </c>
      <c r="BI63">
        <v>6.57</v>
      </c>
      <c r="BJ63">
        <v>2.72</v>
      </c>
      <c r="BK63">
        <v>2.9</v>
      </c>
      <c r="BL63">
        <v>0.78</v>
      </c>
      <c r="BM63">
        <v>0</v>
      </c>
      <c r="BN63">
        <v>0.48</v>
      </c>
      <c r="BO63">
        <v>13.63</v>
      </c>
      <c r="BP63">
        <v>3.61</v>
      </c>
      <c r="BQ63">
        <v>4.26</v>
      </c>
      <c r="BR63">
        <v>0.99</v>
      </c>
      <c r="BS63">
        <v>0.19</v>
      </c>
      <c r="BT63">
        <v>0</v>
      </c>
      <c r="BU63">
        <v>0</v>
      </c>
      <c r="BV63">
        <v>0</v>
      </c>
      <c r="BW63">
        <f t="shared" si="2"/>
        <v>69.06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114.42878399999999</v>
      </c>
      <c r="L64">
        <v>532.16048799999999</v>
      </c>
      <c r="M64">
        <v>26.106300000000001</v>
      </c>
      <c r="N64">
        <v>78.558014</v>
      </c>
      <c r="O64">
        <v>63.943736000000001</v>
      </c>
      <c r="P64">
        <v>116.784406</v>
      </c>
      <c r="Q64">
        <v>10.942845</v>
      </c>
      <c r="R64">
        <v>22.028886</v>
      </c>
      <c r="S64">
        <v>13.751408</v>
      </c>
      <c r="T64">
        <v>0</v>
      </c>
      <c r="U64">
        <v>337.42392799999999</v>
      </c>
      <c r="V64">
        <v>6.1494840000000002</v>
      </c>
      <c r="W64">
        <v>18.754573000000001</v>
      </c>
      <c r="X64">
        <v>71.878476000000006</v>
      </c>
      <c r="Y64">
        <v>0</v>
      </c>
      <c r="Z64">
        <v>12.673738</v>
      </c>
      <c r="AA64">
        <v>40.752979000000003</v>
      </c>
      <c r="AB64">
        <v>38.202334999999998</v>
      </c>
      <c r="AC64">
        <v>28.100829000000001</v>
      </c>
      <c r="AD64">
        <v>35.380515000000003</v>
      </c>
      <c r="AE64">
        <v>47.800206000000003</v>
      </c>
      <c r="AF64">
        <v>8.5802709999999998</v>
      </c>
      <c r="AG64">
        <v>37.898226000000001</v>
      </c>
      <c r="AH64">
        <v>135.69996699999999</v>
      </c>
      <c r="AI64">
        <v>13.539501</v>
      </c>
      <c r="AJ64">
        <v>0</v>
      </c>
      <c r="AK64">
        <v>47.975548000000003</v>
      </c>
      <c r="AL64">
        <v>56.17689</v>
      </c>
      <c r="AM64">
        <v>0</v>
      </c>
      <c r="AN64">
        <v>0.813859</v>
      </c>
      <c r="AO64">
        <v>17.908922</v>
      </c>
      <c r="AP64">
        <v>9.1656320000000004</v>
      </c>
      <c r="AQ64">
        <v>45.137793000000002</v>
      </c>
      <c r="AR64">
        <v>14.944406000000001</v>
      </c>
      <c r="AS64">
        <v>13.006739</v>
      </c>
      <c r="AT64">
        <v>9.0826720000000005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69.039999999999992</v>
      </c>
      <c r="BA64">
        <f t="shared" si="1"/>
        <v>2094.7923560000004</v>
      </c>
      <c r="BD64">
        <v>21.1</v>
      </c>
      <c r="BE64">
        <v>4.05</v>
      </c>
      <c r="BF64">
        <v>0.76</v>
      </c>
      <c r="BG64">
        <v>1.91</v>
      </c>
      <c r="BH64">
        <v>5.09</v>
      </c>
      <c r="BI64">
        <v>6.57</v>
      </c>
      <c r="BJ64">
        <v>2.72</v>
      </c>
      <c r="BK64">
        <v>2.9</v>
      </c>
      <c r="BL64">
        <v>0.78</v>
      </c>
      <c r="BM64">
        <v>0</v>
      </c>
      <c r="BN64">
        <v>0.48</v>
      </c>
      <c r="BO64">
        <v>13.63</v>
      </c>
      <c r="BP64">
        <v>3.61</v>
      </c>
      <c r="BQ64">
        <v>4.26</v>
      </c>
      <c r="BR64">
        <v>0.99</v>
      </c>
      <c r="BS64">
        <v>0.19</v>
      </c>
      <c r="BT64">
        <v>0</v>
      </c>
      <c r="BU64">
        <v>0</v>
      </c>
      <c r="BV64">
        <v>0</v>
      </c>
      <c r="BW64">
        <f t="shared" si="2"/>
        <v>69.039999999999992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114.426658</v>
      </c>
      <c r="L65">
        <v>532.16048799999999</v>
      </c>
      <c r="M65">
        <v>26.106300000000001</v>
      </c>
      <c r="N65">
        <v>78.558014</v>
      </c>
      <c r="O65">
        <v>63.943736000000001</v>
      </c>
      <c r="P65">
        <v>116.784406</v>
      </c>
      <c r="Q65">
        <v>10.942845</v>
      </c>
      <c r="R65">
        <v>22.028886</v>
      </c>
      <c r="S65">
        <v>13.751408</v>
      </c>
      <c r="T65">
        <v>0</v>
      </c>
      <c r="U65">
        <v>337.42392799999999</v>
      </c>
      <c r="V65">
        <v>6.1494840000000002</v>
      </c>
      <c r="W65">
        <v>18.754573000000001</v>
      </c>
      <c r="X65">
        <v>71.878476000000006</v>
      </c>
      <c r="Y65">
        <v>0</v>
      </c>
      <c r="Z65">
        <v>12.673738</v>
      </c>
      <c r="AA65">
        <v>40.752979000000003</v>
      </c>
      <c r="AB65">
        <v>38.202334999999998</v>
      </c>
      <c r="AC65">
        <v>18.715007</v>
      </c>
      <c r="AD65">
        <v>35.380515000000003</v>
      </c>
      <c r="AE65">
        <v>47.800206000000003</v>
      </c>
      <c r="AF65">
        <v>8.5802709999999998</v>
      </c>
      <c r="AG65">
        <v>37.898226000000001</v>
      </c>
      <c r="AH65">
        <v>113.08330599999999</v>
      </c>
      <c r="AI65">
        <v>13.539501</v>
      </c>
      <c r="AJ65">
        <v>0</v>
      </c>
      <c r="AK65">
        <v>48.220947000000002</v>
      </c>
      <c r="AL65">
        <v>56.17689</v>
      </c>
      <c r="AM65">
        <v>0</v>
      </c>
      <c r="AN65">
        <v>0.813859</v>
      </c>
      <c r="AO65">
        <v>17.908922</v>
      </c>
      <c r="AP65">
        <v>9.1656320000000004</v>
      </c>
      <c r="AQ65">
        <v>60.183723999999998</v>
      </c>
      <c r="AR65">
        <v>14.944406000000001</v>
      </c>
      <c r="AS65">
        <v>11.706065000000001</v>
      </c>
      <c r="AT65">
        <v>9.0826720000000005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68.03</v>
      </c>
      <c r="BA65">
        <f t="shared" si="1"/>
        <v>2075.7684030000005</v>
      </c>
      <c r="BD65">
        <v>21.1</v>
      </c>
      <c r="BE65">
        <v>3.46</v>
      </c>
      <c r="BF65">
        <v>0.76</v>
      </c>
      <c r="BG65">
        <v>1.91</v>
      </c>
      <c r="BH65">
        <v>5.09</v>
      </c>
      <c r="BI65">
        <v>6.57</v>
      </c>
      <c r="BJ65">
        <v>2.72</v>
      </c>
      <c r="BK65">
        <v>2.48</v>
      </c>
      <c r="BL65">
        <v>0.78</v>
      </c>
      <c r="BM65">
        <v>0</v>
      </c>
      <c r="BN65">
        <v>0.48</v>
      </c>
      <c r="BO65">
        <v>13.63</v>
      </c>
      <c r="BP65">
        <v>3.61</v>
      </c>
      <c r="BQ65">
        <v>4.26</v>
      </c>
      <c r="BR65">
        <v>0.99</v>
      </c>
      <c r="BS65">
        <v>0.19</v>
      </c>
      <c r="BT65">
        <v>0</v>
      </c>
      <c r="BU65">
        <v>0</v>
      </c>
      <c r="BV65">
        <v>0</v>
      </c>
      <c r="BW65">
        <f t="shared" si="2"/>
        <v>68.03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114.42878399999999</v>
      </c>
      <c r="L66">
        <v>532.16048799999999</v>
      </c>
      <c r="M66">
        <v>26.106300000000001</v>
      </c>
      <c r="N66">
        <v>78.558014</v>
      </c>
      <c r="O66">
        <v>63.943736000000001</v>
      </c>
      <c r="P66">
        <v>116.784406</v>
      </c>
      <c r="Q66">
        <v>10.942845</v>
      </c>
      <c r="R66">
        <v>22.028886</v>
      </c>
      <c r="S66">
        <v>13.751408</v>
      </c>
      <c r="T66">
        <v>0</v>
      </c>
      <c r="U66">
        <v>337.42392799999999</v>
      </c>
      <c r="V66">
        <v>6.1494840000000002</v>
      </c>
      <c r="W66">
        <v>18.754573000000001</v>
      </c>
      <c r="X66">
        <v>71.878476000000006</v>
      </c>
      <c r="Y66">
        <v>0</v>
      </c>
      <c r="Z66">
        <v>12.673738</v>
      </c>
      <c r="AA66">
        <v>40.752979000000003</v>
      </c>
      <c r="AB66">
        <v>38.202334999999998</v>
      </c>
      <c r="AC66">
        <v>18.715007</v>
      </c>
      <c r="AD66">
        <v>35.380515000000003</v>
      </c>
      <c r="AE66">
        <v>47.800206000000003</v>
      </c>
      <c r="AF66">
        <v>8.5802709999999998</v>
      </c>
      <c r="AG66">
        <v>37.898226000000001</v>
      </c>
      <c r="AH66">
        <v>113.08330599999999</v>
      </c>
      <c r="AI66">
        <v>13.539501</v>
      </c>
      <c r="AJ66">
        <v>0</v>
      </c>
      <c r="AK66">
        <v>48.220947000000002</v>
      </c>
      <c r="AL66">
        <v>56.17689</v>
      </c>
      <c r="AM66">
        <v>0</v>
      </c>
      <c r="AN66">
        <v>0.813859</v>
      </c>
      <c r="AO66">
        <v>17.908922</v>
      </c>
      <c r="AP66">
        <v>9.1656320000000004</v>
      </c>
      <c r="AQ66">
        <v>60.183723999999998</v>
      </c>
      <c r="AR66">
        <v>14.944406000000001</v>
      </c>
      <c r="AS66">
        <v>11.706065000000001</v>
      </c>
      <c r="AT66">
        <v>9.0826720000000005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68.03</v>
      </c>
      <c r="BA66">
        <f t="shared" si="1"/>
        <v>2075.7705290000008</v>
      </c>
      <c r="BD66">
        <v>21.1</v>
      </c>
      <c r="BE66">
        <v>3.46</v>
      </c>
      <c r="BF66">
        <v>0.76</v>
      </c>
      <c r="BG66">
        <v>1.91</v>
      </c>
      <c r="BH66">
        <v>5.09</v>
      </c>
      <c r="BI66">
        <v>6.57</v>
      </c>
      <c r="BJ66">
        <v>2.72</v>
      </c>
      <c r="BK66">
        <v>2.48</v>
      </c>
      <c r="BL66">
        <v>0.78</v>
      </c>
      <c r="BM66">
        <v>0</v>
      </c>
      <c r="BN66">
        <v>0.48</v>
      </c>
      <c r="BO66">
        <v>13.63</v>
      </c>
      <c r="BP66">
        <v>3.61</v>
      </c>
      <c r="BQ66">
        <v>4.26</v>
      </c>
      <c r="BR66">
        <v>0.99</v>
      </c>
      <c r="BS66">
        <v>0.19</v>
      </c>
      <c r="BT66">
        <v>0</v>
      </c>
      <c r="BU66">
        <v>0</v>
      </c>
      <c r="BV66">
        <v>0</v>
      </c>
      <c r="BW66">
        <f t="shared" si="2"/>
        <v>68.03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114.313017</v>
      </c>
      <c r="L67">
        <v>468.41470500000003</v>
      </c>
      <c r="M67">
        <v>26.106300000000001</v>
      </c>
      <c r="N67">
        <v>78.558014</v>
      </c>
      <c r="O67">
        <v>63.943736000000001</v>
      </c>
      <c r="P67">
        <v>116.784406</v>
      </c>
      <c r="Q67">
        <v>10.937286</v>
      </c>
      <c r="R67">
        <v>22.00844</v>
      </c>
      <c r="S67">
        <v>13.748317</v>
      </c>
      <c r="T67">
        <v>0</v>
      </c>
      <c r="U67">
        <v>337.42392799999999</v>
      </c>
      <c r="V67">
        <v>6.1494840000000002</v>
      </c>
      <c r="W67">
        <v>18.754573000000001</v>
      </c>
      <c r="X67">
        <v>71.878476000000006</v>
      </c>
      <c r="Y67">
        <v>0</v>
      </c>
      <c r="Z67">
        <v>12.673738</v>
      </c>
      <c r="AA67">
        <v>40.752979000000003</v>
      </c>
      <c r="AB67">
        <v>38.202334999999998</v>
      </c>
      <c r="AC67">
        <v>18.715007</v>
      </c>
      <c r="AD67">
        <v>35.380515000000003</v>
      </c>
      <c r="AE67">
        <v>47.800206000000003</v>
      </c>
      <c r="AF67">
        <v>18.113904999999999</v>
      </c>
      <c r="AG67">
        <v>37.898226000000001</v>
      </c>
      <c r="AH67">
        <v>113.08330599999999</v>
      </c>
      <c r="AI67">
        <v>13.539501</v>
      </c>
      <c r="AJ67">
        <v>0</v>
      </c>
      <c r="AK67">
        <v>48.711745000000001</v>
      </c>
      <c r="AL67">
        <v>56.17689</v>
      </c>
      <c r="AM67">
        <v>0</v>
      </c>
      <c r="AN67">
        <v>0.813859</v>
      </c>
      <c r="AO67">
        <v>17.908922</v>
      </c>
      <c r="AP67">
        <v>9.1656320000000004</v>
      </c>
      <c r="AQ67">
        <v>60.183723999999998</v>
      </c>
      <c r="AR67">
        <v>14.944406000000001</v>
      </c>
      <c r="AS67">
        <v>15.347951999999999</v>
      </c>
      <c r="AT67">
        <v>9.0826720000000005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68.03</v>
      </c>
      <c r="BA67">
        <f t="shared" si="1"/>
        <v>2025.5462020000002</v>
      </c>
      <c r="BD67">
        <v>21.1</v>
      </c>
      <c r="BE67">
        <v>3.46</v>
      </c>
      <c r="BF67">
        <v>0.76</v>
      </c>
      <c r="BG67">
        <v>1.91</v>
      </c>
      <c r="BH67">
        <v>5.09</v>
      </c>
      <c r="BI67">
        <v>6.57</v>
      </c>
      <c r="BJ67">
        <v>2.72</v>
      </c>
      <c r="BK67">
        <v>2.48</v>
      </c>
      <c r="BL67">
        <v>0.78</v>
      </c>
      <c r="BM67">
        <v>0</v>
      </c>
      <c r="BN67">
        <v>0.48</v>
      </c>
      <c r="BO67">
        <v>13.63</v>
      </c>
      <c r="BP67">
        <v>3.61</v>
      </c>
      <c r="BQ67">
        <v>4.26</v>
      </c>
      <c r="BR67">
        <v>0.99</v>
      </c>
      <c r="BS67">
        <v>0.19</v>
      </c>
      <c r="BT67">
        <v>0</v>
      </c>
      <c r="BU67">
        <v>0</v>
      </c>
      <c r="BV67">
        <v>0</v>
      </c>
      <c r="BW67">
        <f t="shared" si="2"/>
        <v>68.03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114.303386</v>
      </c>
      <c r="L68">
        <v>468.41470500000003</v>
      </c>
      <c r="M68">
        <v>29.007000000000001</v>
      </c>
      <c r="N68">
        <v>78.558014</v>
      </c>
      <c r="O68">
        <v>63.943736000000001</v>
      </c>
      <c r="P68">
        <v>116.784406</v>
      </c>
      <c r="Q68">
        <v>10.937286</v>
      </c>
      <c r="R68">
        <v>22.00844</v>
      </c>
      <c r="S68">
        <v>13.748317</v>
      </c>
      <c r="T68">
        <v>0</v>
      </c>
      <c r="U68">
        <v>337.42392799999999</v>
      </c>
      <c r="V68">
        <v>6.1494840000000002</v>
      </c>
      <c r="W68">
        <v>18.754573000000001</v>
      </c>
      <c r="X68">
        <v>71.878476000000006</v>
      </c>
      <c r="Y68">
        <v>0</v>
      </c>
      <c r="Z68">
        <v>12.673738</v>
      </c>
      <c r="AA68">
        <v>40.752979000000003</v>
      </c>
      <c r="AB68">
        <v>38.202334999999998</v>
      </c>
      <c r="AC68">
        <v>18.715007</v>
      </c>
      <c r="AD68">
        <v>35.380515000000003</v>
      </c>
      <c r="AE68">
        <v>47.800206000000003</v>
      </c>
      <c r="AF68">
        <v>18.113904999999999</v>
      </c>
      <c r="AG68">
        <v>37.898226000000001</v>
      </c>
      <c r="AH68">
        <v>113.08330599999999</v>
      </c>
      <c r="AI68">
        <v>13.539501</v>
      </c>
      <c r="AJ68">
        <v>0</v>
      </c>
      <c r="AK68">
        <v>48.711745000000001</v>
      </c>
      <c r="AL68">
        <v>56.17689</v>
      </c>
      <c r="AM68">
        <v>0</v>
      </c>
      <c r="AN68">
        <v>0.813859</v>
      </c>
      <c r="AO68">
        <v>17.908922</v>
      </c>
      <c r="AP68">
        <v>9.1656320000000004</v>
      </c>
      <c r="AQ68">
        <v>60.183723999999998</v>
      </c>
      <c r="AR68">
        <v>14.944406000000001</v>
      </c>
      <c r="AS68">
        <v>15.347951999999999</v>
      </c>
      <c r="AT68">
        <v>9.0826720000000005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68.03</v>
      </c>
      <c r="BA68">
        <f t="shared" ref="BA68:BA99" si="4">SUM(B68:AZ68)</f>
        <v>2028.437271</v>
      </c>
      <c r="BD68">
        <v>21.1</v>
      </c>
      <c r="BE68">
        <v>3.46</v>
      </c>
      <c r="BF68">
        <v>0.76</v>
      </c>
      <c r="BG68">
        <v>1.91</v>
      </c>
      <c r="BH68">
        <v>5.09</v>
      </c>
      <c r="BI68">
        <v>6.57</v>
      </c>
      <c r="BJ68">
        <v>2.72</v>
      </c>
      <c r="BK68">
        <v>2.48</v>
      </c>
      <c r="BL68">
        <v>0.78</v>
      </c>
      <c r="BM68">
        <v>0</v>
      </c>
      <c r="BN68">
        <v>0.48</v>
      </c>
      <c r="BO68">
        <v>13.63</v>
      </c>
      <c r="BP68">
        <v>3.61</v>
      </c>
      <c r="BQ68">
        <v>4.26</v>
      </c>
      <c r="BR68">
        <v>0.99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68.03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114.309134</v>
      </c>
      <c r="L69">
        <v>468.41470500000003</v>
      </c>
      <c r="M69">
        <v>33.841500000000003</v>
      </c>
      <c r="N69">
        <v>78.558014</v>
      </c>
      <c r="O69">
        <v>63.219016000000003</v>
      </c>
      <c r="P69">
        <v>116.784406</v>
      </c>
      <c r="Q69">
        <v>10.909511999999999</v>
      </c>
      <c r="R69">
        <v>22.00844</v>
      </c>
      <c r="S69">
        <v>13.748317</v>
      </c>
      <c r="T69">
        <v>0</v>
      </c>
      <c r="U69">
        <v>337.42392799999999</v>
      </c>
      <c r="V69">
        <v>6.1494840000000002</v>
      </c>
      <c r="W69">
        <v>18.754573000000001</v>
      </c>
      <c r="X69">
        <v>71.878476000000006</v>
      </c>
      <c r="Y69">
        <v>0</v>
      </c>
      <c r="Z69">
        <v>6.3368690000000001</v>
      </c>
      <c r="AA69">
        <v>40.752979000000003</v>
      </c>
      <c r="AB69">
        <v>38.202334999999998</v>
      </c>
      <c r="AC69">
        <v>18.715007</v>
      </c>
      <c r="AD69">
        <v>35.380515000000003</v>
      </c>
      <c r="AE69">
        <v>47.800206000000003</v>
      </c>
      <c r="AF69">
        <v>27.647538999999998</v>
      </c>
      <c r="AG69">
        <v>37.898226000000001</v>
      </c>
      <c r="AH69">
        <v>135.69996699999999</v>
      </c>
      <c r="AI69">
        <v>13.539501</v>
      </c>
      <c r="AJ69">
        <v>0</v>
      </c>
      <c r="AK69">
        <v>49.079844000000001</v>
      </c>
      <c r="AL69">
        <v>56.17689</v>
      </c>
      <c r="AM69">
        <v>0</v>
      </c>
      <c r="AN69">
        <v>0.813859</v>
      </c>
      <c r="AO69">
        <v>17.908922</v>
      </c>
      <c r="AP69">
        <v>9.1656320000000004</v>
      </c>
      <c r="AQ69">
        <v>60.183723999999998</v>
      </c>
      <c r="AR69">
        <v>14.944406000000001</v>
      </c>
      <c r="AS69">
        <v>15.347951999999999</v>
      </c>
      <c r="AT69">
        <v>9.0826720000000005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68.03</v>
      </c>
      <c r="BA69">
        <f t="shared" si="4"/>
        <v>2058.7065500000008</v>
      </c>
      <c r="BD69">
        <v>21.1</v>
      </c>
      <c r="BE69">
        <v>3.46</v>
      </c>
      <c r="BF69">
        <v>0.76</v>
      </c>
      <c r="BG69">
        <v>1.91</v>
      </c>
      <c r="BH69">
        <v>5.09</v>
      </c>
      <c r="BI69">
        <v>6.57</v>
      </c>
      <c r="BJ69">
        <v>2.72</v>
      </c>
      <c r="BK69">
        <v>2.48</v>
      </c>
      <c r="BL69">
        <v>0.78</v>
      </c>
      <c r="BM69">
        <v>0</v>
      </c>
      <c r="BN69">
        <v>0.48</v>
      </c>
      <c r="BO69">
        <v>13.63</v>
      </c>
      <c r="BP69">
        <v>3.61</v>
      </c>
      <c r="BQ69">
        <v>4.26</v>
      </c>
      <c r="BR69">
        <v>0.99</v>
      </c>
      <c r="BS69">
        <v>0.19</v>
      </c>
      <c r="BT69">
        <v>0</v>
      </c>
      <c r="BU69">
        <v>0</v>
      </c>
      <c r="BV69">
        <v>0</v>
      </c>
      <c r="BW69">
        <f t="shared" si="5"/>
        <v>68.03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114.301091</v>
      </c>
      <c r="L70">
        <v>468.41470500000003</v>
      </c>
      <c r="M70">
        <v>38.676000000000002</v>
      </c>
      <c r="N70">
        <v>78.558014</v>
      </c>
      <c r="O70">
        <v>63.219016000000003</v>
      </c>
      <c r="P70">
        <v>116.784406</v>
      </c>
      <c r="Q70">
        <v>10.909511999999999</v>
      </c>
      <c r="R70">
        <v>22.00844</v>
      </c>
      <c r="S70">
        <v>13.748317</v>
      </c>
      <c r="T70">
        <v>0</v>
      </c>
      <c r="U70">
        <v>337.42392799999999</v>
      </c>
      <c r="V70">
        <v>6.1494840000000002</v>
      </c>
      <c r="W70">
        <v>18.754573000000001</v>
      </c>
      <c r="X70">
        <v>71.878476000000006</v>
      </c>
      <c r="Y70">
        <v>0</v>
      </c>
      <c r="Z70">
        <v>6.3368690000000001</v>
      </c>
      <c r="AA70">
        <v>40.752979000000003</v>
      </c>
      <c r="AB70">
        <v>38.202334999999998</v>
      </c>
      <c r="AC70">
        <v>18.715007</v>
      </c>
      <c r="AD70">
        <v>35.380515000000003</v>
      </c>
      <c r="AE70">
        <v>47.800206000000003</v>
      </c>
      <c r="AF70">
        <v>27.647538999999998</v>
      </c>
      <c r="AG70">
        <v>37.898226000000001</v>
      </c>
      <c r="AH70">
        <v>135.69996699999999</v>
      </c>
      <c r="AI70">
        <v>13.539501</v>
      </c>
      <c r="AJ70">
        <v>0</v>
      </c>
      <c r="AK70">
        <v>49.079844000000001</v>
      </c>
      <c r="AL70">
        <v>56.17689</v>
      </c>
      <c r="AM70">
        <v>0</v>
      </c>
      <c r="AN70">
        <v>0.813859</v>
      </c>
      <c r="AO70">
        <v>17.908922</v>
      </c>
      <c r="AP70">
        <v>9.1656320000000004</v>
      </c>
      <c r="AQ70">
        <v>60.183723999999998</v>
      </c>
      <c r="AR70">
        <v>14.944406000000001</v>
      </c>
      <c r="AS70">
        <v>15.347951999999999</v>
      </c>
      <c r="AT70">
        <v>9.0826720000000005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68.03</v>
      </c>
      <c r="BA70">
        <f t="shared" si="4"/>
        <v>2063.5330070000009</v>
      </c>
      <c r="BD70">
        <v>21.1</v>
      </c>
      <c r="BE70">
        <v>3.46</v>
      </c>
      <c r="BF70">
        <v>0.76</v>
      </c>
      <c r="BG70">
        <v>1.91</v>
      </c>
      <c r="BH70">
        <v>5.09</v>
      </c>
      <c r="BI70">
        <v>6.57</v>
      </c>
      <c r="BJ70">
        <v>2.72</v>
      </c>
      <c r="BK70">
        <v>2.48</v>
      </c>
      <c r="BL70">
        <v>0.78</v>
      </c>
      <c r="BM70">
        <v>0</v>
      </c>
      <c r="BN70">
        <v>0.48</v>
      </c>
      <c r="BO70">
        <v>13.63</v>
      </c>
      <c r="BP70">
        <v>3.61</v>
      </c>
      <c r="BQ70">
        <v>4.26</v>
      </c>
      <c r="BR70">
        <v>0.99</v>
      </c>
      <c r="BS70">
        <v>0.19</v>
      </c>
      <c r="BT70">
        <v>0</v>
      </c>
      <c r="BU70">
        <v>0</v>
      </c>
      <c r="BV70">
        <v>0</v>
      </c>
      <c r="BW70">
        <f t="shared" si="5"/>
        <v>68.03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114.289951</v>
      </c>
      <c r="L71">
        <v>468.41470500000003</v>
      </c>
      <c r="M71">
        <v>25.479361999999998</v>
      </c>
      <c r="N71">
        <v>78.074563999999995</v>
      </c>
      <c r="O71">
        <v>62.832256000000001</v>
      </c>
      <c r="P71">
        <v>116.494336</v>
      </c>
      <c r="Q71">
        <v>11.371536000000001</v>
      </c>
      <c r="R71">
        <v>22.292113000000001</v>
      </c>
      <c r="S71">
        <v>13.885825000000001</v>
      </c>
      <c r="T71">
        <v>0</v>
      </c>
      <c r="U71">
        <v>337.42392799999999</v>
      </c>
      <c r="V71">
        <v>6.1494840000000002</v>
      </c>
      <c r="W71">
        <v>18.599869000000002</v>
      </c>
      <c r="X71">
        <v>71.414364000000006</v>
      </c>
      <c r="Y71">
        <v>0</v>
      </c>
      <c r="Z71">
        <v>6.3368690000000001</v>
      </c>
      <c r="AA71">
        <v>40.752979000000003</v>
      </c>
      <c r="AB71">
        <v>38.202334999999998</v>
      </c>
      <c r="AC71">
        <v>18.715007</v>
      </c>
      <c r="AD71">
        <v>35.380515000000003</v>
      </c>
      <c r="AE71">
        <v>47.800206000000003</v>
      </c>
      <c r="AF71">
        <v>27.647538999999998</v>
      </c>
      <c r="AG71">
        <v>37.898226000000001</v>
      </c>
      <c r="AH71">
        <v>135.69996699999999</v>
      </c>
      <c r="AI71">
        <v>13.539501</v>
      </c>
      <c r="AJ71">
        <v>0</v>
      </c>
      <c r="AK71">
        <v>49.079844000000001</v>
      </c>
      <c r="AL71">
        <v>56.17689</v>
      </c>
      <c r="AM71">
        <v>0</v>
      </c>
      <c r="AN71">
        <v>0.813859</v>
      </c>
      <c r="AO71">
        <v>22.741488</v>
      </c>
      <c r="AP71">
        <v>9.1656320000000004</v>
      </c>
      <c r="AQ71">
        <v>60.183723999999998</v>
      </c>
      <c r="AR71">
        <v>51.237965000000003</v>
      </c>
      <c r="AS71">
        <v>15.347951999999999</v>
      </c>
      <c r="AT71">
        <v>9.0826720000000005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68.03</v>
      </c>
      <c r="BA71">
        <f t="shared" si="4"/>
        <v>2090.5554630000001</v>
      </c>
      <c r="BD71">
        <v>21.1</v>
      </c>
      <c r="BE71">
        <v>3.46</v>
      </c>
      <c r="BF71">
        <v>0.76</v>
      </c>
      <c r="BG71">
        <v>1.91</v>
      </c>
      <c r="BH71">
        <v>5.09</v>
      </c>
      <c r="BI71">
        <v>6.57</v>
      </c>
      <c r="BJ71">
        <v>2.72</v>
      </c>
      <c r="BK71">
        <v>2.48</v>
      </c>
      <c r="BL71">
        <v>0.78</v>
      </c>
      <c r="BM71">
        <v>0</v>
      </c>
      <c r="BN71">
        <v>0.48</v>
      </c>
      <c r="BO71">
        <v>13.63</v>
      </c>
      <c r="BP71">
        <v>3.61</v>
      </c>
      <c r="BQ71">
        <v>4.26</v>
      </c>
      <c r="BR71">
        <v>0.99</v>
      </c>
      <c r="BS71">
        <v>0.19</v>
      </c>
      <c r="BT71">
        <v>0</v>
      </c>
      <c r="BU71">
        <v>0</v>
      </c>
      <c r="BV71">
        <v>0</v>
      </c>
      <c r="BW71">
        <f t="shared" si="5"/>
        <v>68.03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114.278919</v>
      </c>
      <c r="L72">
        <v>487.75270499999999</v>
      </c>
      <c r="M72">
        <v>27.259232000000001</v>
      </c>
      <c r="N72">
        <v>78.074563999999995</v>
      </c>
      <c r="O72">
        <v>62.832256000000001</v>
      </c>
      <c r="P72">
        <v>116.494336</v>
      </c>
      <c r="Q72">
        <v>11.371536000000001</v>
      </c>
      <c r="R72">
        <v>22.292113000000001</v>
      </c>
      <c r="S72">
        <v>13.885825000000001</v>
      </c>
      <c r="T72">
        <v>0</v>
      </c>
      <c r="U72">
        <v>337.42392799999999</v>
      </c>
      <c r="V72">
        <v>6.1494840000000002</v>
      </c>
      <c r="W72">
        <v>18.599869000000002</v>
      </c>
      <c r="X72">
        <v>71.414364000000006</v>
      </c>
      <c r="Y72">
        <v>0</v>
      </c>
      <c r="Z72">
        <v>6.3368690000000001</v>
      </c>
      <c r="AA72">
        <v>40.752979000000003</v>
      </c>
      <c r="AB72">
        <v>38.202334999999998</v>
      </c>
      <c r="AC72">
        <v>18.715007</v>
      </c>
      <c r="AD72">
        <v>35.380515000000003</v>
      </c>
      <c r="AE72">
        <v>47.800206000000003</v>
      </c>
      <c r="AF72">
        <v>27.647538999999998</v>
      </c>
      <c r="AG72">
        <v>37.898226000000001</v>
      </c>
      <c r="AH72">
        <v>135.69996699999999</v>
      </c>
      <c r="AI72">
        <v>13.539501</v>
      </c>
      <c r="AJ72">
        <v>0</v>
      </c>
      <c r="AK72">
        <v>49.079844000000001</v>
      </c>
      <c r="AL72">
        <v>56.17689</v>
      </c>
      <c r="AM72">
        <v>0</v>
      </c>
      <c r="AN72">
        <v>0.813859</v>
      </c>
      <c r="AO72">
        <v>22.741488</v>
      </c>
      <c r="AP72">
        <v>9.1656320000000004</v>
      </c>
      <c r="AQ72">
        <v>60.183723999999998</v>
      </c>
      <c r="AR72">
        <v>51.237965000000003</v>
      </c>
      <c r="AS72">
        <v>15.347951999999999</v>
      </c>
      <c r="AT72">
        <v>9.0826720000000005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68.03</v>
      </c>
      <c r="BA72">
        <f t="shared" si="4"/>
        <v>2111.6623010000003</v>
      </c>
      <c r="BD72">
        <v>21.1</v>
      </c>
      <c r="BE72">
        <v>3.46</v>
      </c>
      <c r="BF72">
        <v>0.76</v>
      </c>
      <c r="BG72">
        <v>1.91</v>
      </c>
      <c r="BH72">
        <v>5.09</v>
      </c>
      <c r="BI72">
        <v>6.57</v>
      </c>
      <c r="BJ72">
        <v>2.72</v>
      </c>
      <c r="BK72">
        <v>2.48</v>
      </c>
      <c r="BL72">
        <v>0.78</v>
      </c>
      <c r="BM72">
        <v>0</v>
      </c>
      <c r="BN72">
        <v>0.48</v>
      </c>
      <c r="BO72">
        <v>13.63</v>
      </c>
      <c r="BP72">
        <v>3.61</v>
      </c>
      <c r="BQ72">
        <v>4.26</v>
      </c>
      <c r="BR72">
        <v>0.99</v>
      </c>
      <c r="BS72">
        <v>0.19</v>
      </c>
      <c r="BT72">
        <v>0</v>
      </c>
      <c r="BU72">
        <v>0</v>
      </c>
      <c r="BV72">
        <v>0</v>
      </c>
      <c r="BW72">
        <f t="shared" si="5"/>
        <v>68.03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114.232726</v>
      </c>
      <c r="L73">
        <v>511.92520500000001</v>
      </c>
      <c r="M73">
        <v>41.709777000000003</v>
      </c>
      <c r="N73">
        <v>114.215062</v>
      </c>
      <c r="O73">
        <v>119.572293</v>
      </c>
      <c r="P73">
        <v>134.69883899999999</v>
      </c>
      <c r="Q73">
        <v>10.260785</v>
      </c>
      <c r="R73">
        <v>21.700368999999998</v>
      </c>
      <c r="S73">
        <v>13.427121</v>
      </c>
      <c r="T73">
        <v>0</v>
      </c>
      <c r="U73">
        <v>337.42392799999999</v>
      </c>
      <c r="V73">
        <v>11.240599</v>
      </c>
      <c r="W73">
        <v>23.385249999999999</v>
      </c>
      <c r="X73">
        <v>93.546801000000002</v>
      </c>
      <c r="Y73">
        <v>0</v>
      </c>
      <c r="Z73">
        <v>1.06359</v>
      </c>
      <c r="AA73">
        <v>40.752979000000003</v>
      </c>
      <c r="AB73">
        <v>12.631000999999999</v>
      </c>
      <c r="AC73">
        <v>9.3575029999999995</v>
      </c>
      <c r="AD73">
        <v>35.380515000000003</v>
      </c>
      <c r="AE73">
        <v>47.800206000000003</v>
      </c>
      <c r="AF73">
        <v>27.647538999999998</v>
      </c>
      <c r="AG73">
        <v>37.898226000000001</v>
      </c>
      <c r="AH73">
        <v>135.69996699999999</v>
      </c>
      <c r="AI73">
        <v>3.077159</v>
      </c>
      <c r="AJ73">
        <v>0</v>
      </c>
      <c r="AK73">
        <v>49.079844000000001</v>
      </c>
      <c r="AL73">
        <v>56.17689</v>
      </c>
      <c r="AM73">
        <v>0</v>
      </c>
      <c r="AN73">
        <v>0.813859</v>
      </c>
      <c r="AO73">
        <v>22.741488</v>
      </c>
      <c r="AP73">
        <v>9.1656320000000004</v>
      </c>
      <c r="AQ73">
        <v>60.183723999999998</v>
      </c>
      <c r="AR73">
        <v>16.011863999999999</v>
      </c>
      <c r="AS73">
        <v>15.347951999999999</v>
      </c>
      <c r="AT73">
        <v>9.0826720000000005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68.03</v>
      </c>
      <c r="BA73">
        <f t="shared" si="4"/>
        <v>2205.2813649999998</v>
      </c>
      <c r="BD73">
        <v>21.1</v>
      </c>
      <c r="BE73">
        <v>3.46</v>
      </c>
      <c r="BF73">
        <v>0.76</v>
      </c>
      <c r="BG73">
        <v>1.91</v>
      </c>
      <c r="BH73">
        <v>5.09</v>
      </c>
      <c r="BI73">
        <v>6.57</v>
      </c>
      <c r="BJ73">
        <v>2.72</v>
      </c>
      <c r="BK73">
        <v>2.48</v>
      </c>
      <c r="BL73">
        <v>0.78</v>
      </c>
      <c r="BM73">
        <v>0</v>
      </c>
      <c r="BN73">
        <v>0.48</v>
      </c>
      <c r="BO73">
        <v>13.63</v>
      </c>
      <c r="BP73">
        <v>3.61</v>
      </c>
      <c r="BQ73">
        <v>4.26</v>
      </c>
      <c r="BR73">
        <v>0.99</v>
      </c>
      <c r="BS73">
        <v>0.19</v>
      </c>
      <c r="BT73">
        <v>0</v>
      </c>
      <c r="BU73">
        <v>0</v>
      </c>
      <c r="BV73">
        <v>0</v>
      </c>
      <c r="BW73">
        <f t="shared" si="5"/>
        <v>68.03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114.21978300000001</v>
      </c>
      <c r="L74">
        <v>511.92520500000001</v>
      </c>
      <c r="M74">
        <v>44.477400000000003</v>
      </c>
      <c r="N74">
        <v>114.215062</v>
      </c>
      <c r="O74">
        <v>119.572293</v>
      </c>
      <c r="P74">
        <v>134.69883899999999</v>
      </c>
      <c r="Q74">
        <v>10.260785</v>
      </c>
      <c r="R74">
        <v>21.700368999999998</v>
      </c>
      <c r="S74">
        <v>13.427121</v>
      </c>
      <c r="T74">
        <v>0</v>
      </c>
      <c r="U74">
        <v>337.42392799999999</v>
      </c>
      <c r="V74">
        <v>11.240599</v>
      </c>
      <c r="W74">
        <v>23.385249999999999</v>
      </c>
      <c r="X74">
        <v>93.546801000000002</v>
      </c>
      <c r="Y74">
        <v>0</v>
      </c>
      <c r="Z74">
        <v>1.06359</v>
      </c>
      <c r="AA74">
        <v>40.752979000000003</v>
      </c>
      <c r="AB74">
        <v>12.631000999999999</v>
      </c>
      <c r="AC74">
        <v>9.3575029999999995</v>
      </c>
      <c r="AD74">
        <v>35.380515000000003</v>
      </c>
      <c r="AE74">
        <v>47.800206000000003</v>
      </c>
      <c r="AF74">
        <v>27.647538999999998</v>
      </c>
      <c r="AG74">
        <v>37.898226000000001</v>
      </c>
      <c r="AH74">
        <v>135.69996699999999</v>
      </c>
      <c r="AI74">
        <v>3.077159</v>
      </c>
      <c r="AJ74">
        <v>0</v>
      </c>
      <c r="AK74">
        <v>49.079844000000001</v>
      </c>
      <c r="AL74">
        <v>56.17689</v>
      </c>
      <c r="AM74">
        <v>5.0266229999999998</v>
      </c>
      <c r="AN74">
        <v>0.813859</v>
      </c>
      <c r="AO74">
        <v>22.741488</v>
      </c>
      <c r="AP74">
        <v>9.1656320000000004</v>
      </c>
      <c r="AQ74">
        <v>60.183723999999998</v>
      </c>
      <c r="AR74">
        <v>16.011863999999999</v>
      </c>
      <c r="AS74">
        <v>15.347951999999999</v>
      </c>
      <c r="AT74">
        <v>9.0826720000000005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68.03</v>
      </c>
      <c r="BA74">
        <f t="shared" si="4"/>
        <v>2213.062668</v>
      </c>
      <c r="BD74">
        <v>21.1</v>
      </c>
      <c r="BE74">
        <v>3.46</v>
      </c>
      <c r="BF74">
        <v>0.76</v>
      </c>
      <c r="BG74">
        <v>1.91</v>
      </c>
      <c r="BH74">
        <v>5.09</v>
      </c>
      <c r="BI74">
        <v>6.57</v>
      </c>
      <c r="BJ74">
        <v>2.72</v>
      </c>
      <c r="BK74">
        <v>2.48</v>
      </c>
      <c r="BL74">
        <v>0.78</v>
      </c>
      <c r="BM74">
        <v>0</v>
      </c>
      <c r="BN74">
        <v>0.48</v>
      </c>
      <c r="BO74">
        <v>13.63</v>
      </c>
      <c r="BP74">
        <v>3.61</v>
      </c>
      <c r="BQ74">
        <v>4.26</v>
      </c>
      <c r="BR74">
        <v>0.99</v>
      </c>
      <c r="BS74">
        <v>0.19</v>
      </c>
      <c r="BT74">
        <v>0</v>
      </c>
      <c r="BU74">
        <v>0</v>
      </c>
      <c r="BV74">
        <v>0</v>
      </c>
      <c r="BW74">
        <f t="shared" si="5"/>
        <v>68.03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112.277638</v>
      </c>
      <c r="L75">
        <v>531.54167199999995</v>
      </c>
      <c r="M75">
        <v>44.477400000000003</v>
      </c>
      <c r="N75">
        <v>114.215062</v>
      </c>
      <c r="O75">
        <v>119.572293</v>
      </c>
      <c r="P75">
        <v>134.69883899999999</v>
      </c>
      <c r="Q75">
        <v>10.219341</v>
      </c>
      <c r="R75">
        <v>20.290344999999999</v>
      </c>
      <c r="S75">
        <v>12.570169999999999</v>
      </c>
      <c r="T75">
        <v>0</v>
      </c>
      <c r="U75">
        <v>337.42392799999999</v>
      </c>
      <c r="V75">
        <v>20.043837</v>
      </c>
      <c r="W75">
        <v>23.385249999999999</v>
      </c>
      <c r="X75">
        <v>122.359342</v>
      </c>
      <c r="Y75">
        <v>0</v>
      </c>
      <c r="Z75">
        <v>1.06359</v>
      </c>
      <c r="AA75">
        <v>40.752979000000003</v>
      </c>
      <c r="AB75">
        <v>12.631000999999999</v>
      </c>
      <c r="AC75">
        <v>9.3575029999999995</v>
      </c>
      <c r="AD75">
        <v>35.380515000000003</v>
      </c>
      <c r="AE75">
        <v>47.800206000000003</v>
      </c>
      <c r="AF75">
        <v>27.647538999999998</v>
      </c>
      <c r="AG75">
        <v>37.898226000000001</v>
      </c>
      <c r="AH75">
        <v>135.69996699999999</v>
      </c>
      <c r="AI75">
        <v>3.077159</v>
      </c>
      <c r="AJ75">
        <v>0</v>
      </c>
      <c r="AK75">
        <v>49.079844000000001</v>
      </c>
      <c r="AL75">
        <v>67.412267999999997</v>
      </c>
      <c r="AM75">
        <v>8.3777050000000006</v>
      </c>
      <c r="AN75">
        <v>0.813859</v>
      </c>
      <c r="AO75">
        <v>22.741488</v>
      </c>
      <c r="AP75">
        <v>9.1656320000000004</v>
      </c>
      <c r="AQ75">
        <v>60.183723999999998</v>
      </c>
      <c r="AR75">
        <v>16.011863999999999</v>
      </c>
      <c r="AS75">
        <v>15.347951999999999</v>
      </c>
      <c r="AT75">
        <v>9.0826720000000005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67.809999999999988</v>
      </c>
      <c r="BA75">
        <f t="shared" si="4"/>
        <v>2280.4108099999999</v>
      </c>
      <c r="BD75">
        <v>21.06</v>
      </c>
      <c r="BE75">
        <v>3.46</v>
      </c>
      <c r="BF75">
        <v>0.76</v>
      </c>
      <c r="BG75">
        <v>1.86</v>
      </c>
      <c r="BH75">
        <v>5.09</v>
      </c>
      <c r="BI75">
        <v>6.57</v>
      </c>
      <c r="BJ75">
        <v>2.72</v>
      </c>
      <c r="BK75">
        <v>2.48</v>
      </c>
      <c r="BL75">
        <v>0.78</v>
      </c>
      <c r="BM75">
        <v>0</v>
      </c>
      <c r="BN75">
        <v>0.47</v>
      </c>
      <c r="BO75">
        <v>13.63</v>
      </c>
      <c r="BP75">
        <v>3.61</v>
      </c>
      <c r="BQ75">
        <v>4.1399999999999997</v>
      </c>
      <c r="BR75">
        <v>0.99</v>
      </c>
      <c r="BS75">
        <v>0.19</v>
      </c>
      <c r="BT75">
        <v>0</v>
      </c>
      <c r="BU75">
        <v>0</v>
      </c>
      <c r="BV75">
        <v>0</v>
      </c>
      <c r="BW75">
        <f t="shared" si="5"/>
        <v>67.809999999999988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112.254109</v>
      </c>
      <c r="L76">
        <v>531.54167199999995</v>
      </c>
      <c r="M76">
        <v>44.477400000000003</v>
      </c>
      <c r="N76">
        <v>114.215062</v>
      </c>
      <c r="O76">
        <v>119.572293</v>
      </c>
      <c r="P76">
        <v>134.69883899999999</v>
      </c>
      <c r="Q76">
        <v>10.146288999999999</v>
      </c>
      <c r="R76">
        <v>19.801826999999999</v>
      </c>
      <c r="S76">
        <v>12.015556</v>
      </c>
      <c r="T76">
        <v>0</v>
      </c>
      <c r="U76">
        <v>337.42392799999999</v>
      </c>
      <c r="V76">
        <v>20.043837</v>
      </c>
      <c r="W76">
        <v>23.385249999999999</v>
      </c>
      <c r="X76">
        <v>142.632858</v>
      </c>
      <c r="Y76">
        <v>0</v>
      </c>
      <c r="Z76">
        <v>1.06359</v>
      </c>
      <c r="AA76">
        <v>40.752979000000003</v>
      </c>
      <c r="AB76">
        <v>12.631000999999999</v>
      </c>
      <c r="AC76">
        <v>9.3575029999999995</v>
      </c>
      <c r="AD76">
        <v>35.380515000000003</v>
      </c>
      <c r="AE76">
        <v>47.800206000000003</v>
      </c>
      <c r="AF76">
        <v>27.647538999999998</v>
      </c>
      <c r="AG76">
        <v>37.898226000000001</v>
      </c>
      <c r="AH76">
        <v>135.69996699999999</v>
      </c>
      <c r="AI76">
        <v>3.077159</v>
      </c>
      <c r="AJ76">
        <v>0</v>
      </c>
      <c r="AK76">
        <v>49.079844000000001</v>
      </c>
      <c r="AL76">
        <v>67.412267999999997</v>
      </c>
      <c r="AM76">
        <v>10.182134</v>
      </c>
      <c r="AN76">
        <v>0.813859</v>
      </c>
      <c r="AO76">
        <v>22.741488</v>
      </c>
      <c r="AP76">
        <v>9.1656320000000004</v>
      </c>
      <c r="AQ76">
        <v>60.183723999999998</v>
      </c>
      <c r="AR76">
        <v>16.011863999999999</v>
      </c>
      <c r="AS76">
        <v>15.347951999999999</v>
      </c>
      <c r="AT76">
        <v>9.0826720000000005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67.809999999999988</v>
      </c>
      <c r="BA76">
        <f t="shared" si="4"/>
        <v>2301.3490420000003</v>
      </c>
      <c r="BD76">
        <v>21.06</v>
      </c>
      <c r="BE76">
        <v>3.46</v>
      </c>
      <c r="BF76">
        <v>0.76</v>
      </c>
      <c r="BG76">
        <v>1.86</v>
      </c>
      <c r="BH76">
        <v>5.09</v>
      </c>
      <c r="BI76">
        <v>6.57</v>
      </c>
      <c r="BJ76">
        <v>2.72</v>
      </c>
      <c r="BK76">
        <v>2.48</v>
      </c>
      <c r="BL76">
        <v>0.78</v>
      </c>
      <c r="BM76">
        <v>0</v>
      </c>
      <c r="BN76">
        <v>0.47</v>
      </c>
      <c r="BO76">
        <v>13.63</v>
      </c>
      <c r="BP76">
        <v>3.61</v>
      </c>
      <c r="BQ76">
        <v>4.1399999999999997</v>
      </c>
      <c r="BR76">
        <v>0.99</v>
      </c>
      <c r="BS76">
        <v>0.19</v>
      </c>
      <c r="BT76">
        <v>0</v>
      </c>
      <c r="BU76">
        <v>0</v>
      </c>
      <c r="BV76">
        <v>0</v>
      </c>
      <c r="BW76">
        <f t="shared" si="5"/>
        <v>67.809999999999988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108.84663999999999</v>
      </c>
      <c r="L77">
        <v>531.72538299999997</v>
      </c>
      <c r="M77">
        <v>44.477400000000003</v>
      </c>
      <c r="N77">
        <v>114.215062</v>
      </c>
      <c r="O77">
        <v>119.572293</v>
      </c>
      <c r="P77">
        <v>134.69883899999999</v>
      </c>
      <c r="Q77">
        <v>14.250723000000001</v>
      </c>
      <c r="R77">
        <v>32.453335000000003</v>
      </c>
      <c r="S77">
        <v>19.242826000000001</v>
      </c>
      <c r="T77">
        <v>0</v>
      </c>
      <c r="U77">
        <v>337.42392799999999</v>
      </c>
      <c r="V77">
        <v>20.043837</v>
      </c>
      <c r="W77">
        <v>33.647452999999999</v>
      </c>
      <c r="X77">
        <v>142.632858</v>
      </c>
      <c r="Y77">
        <v>0</v>
      </c>
      <c r="Z77">
        <v>6.3368690000000001</v>
      </c>
      <c r="AA77">
        <v>40.752979000000003</v>
      </c>
      <c r="AB77">
        <v>12.631000999999999</v>
      </c>
      <c r="AC77">
        <v>9.3575029999999995</v>
      </c>
      <c r="AD77">
        <v>35.380515000000003</v>
      </c>
      <c r="AE77">
        <v>47.800206000000003</v>
      </c>
      <c r="AF77">
        <v>27.647538999999998</v>
      </c>
      <c r="AG77">
        <v>37.898226000000001</v>
      </c>
      <c r="AH77">
        <v>135.69996699999999</v>
      </c>
      <c r="AI77">
        <v>6.154318</v>
      </c>
      <c r="AJ77">
        <v>0</v>
      </c>
      <c r="AK77">
        <v>49.079844000000001</v>
      </c>
      <c r="AL77">
        <v>80.894722000000002</v>
      </c>
      <c r="AM77">
        <v>10.182134</v>
      </c>
      <c r="AN77">
        <v>0.813859</v>
      </c>
      <c r="AO77">
        <v>22.741488</v>
      </c>
      <c r="AP77">
        <v>9.1656320000000004</v>
      </c>
      <c r="AQ77">
        <v>60.183723999999998</v>
      </c>
      <c r="AR77">
        <v>16.011863999999999</v>
      </c>
      <c r="AS77">
        <v>15.347951999999999</v>
      </c>
      <c r="AT77">
        <v>9.0826720000000005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67.809999999999988</v>
      </c>
      <c r="BA77">
        <f t="shared" si="4"/>
        <v>2354.203591</v>
      </c>
      <c r="BD77">
        <v>21.06</v>
      </c>
      <c r="BE77">
        <v>3.46</v>
      </c>
      <c r="BF77">
        <v>0.76</v>
      </c>
      <c r="BG77">
        <v>1.86</v>
      </c>
      <c r="BH77">
        <v>5.09</v>
      </c>
      <c r="BI77">
        <v>6.57</v>
      </c>
      <c r="BJ77">
        <v>2.72</v>
      </c>
      <c r="BK77">
        <v>2.48</v>
      </c>
      <c r="BL77">
        <v>0.78</v>
      </c>
      <c r="BM77">
        <v>0</v>
      </c>
      <c r="BN77">
        <v>0.47</v>
      </c>
      <c r="BO77">
        <v>13.63</v>
      </c>
      <c r="BP77">
        <v>3.61</v>
      </c>
      <c r="BQ77">
        <v>4.1399999999999997</v>
      </c>
      <c r="BR77">
        <v>0.99</v>
      </c>
      <c r="BS77">
        <v>0.19</v>
      </c>
      <c r="BT77">
        <v>0</v>
      </c>
      <c r="BU77">
        <v>0</v>
      </c>
      <c r="BV77">
        <v>0</v>
      </c>
      <c r="BW77">
        <f t="shared" si="5"/>
        <v>67.809999999999988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108.84663999999999</v>
      </c>
      <c r="L78">
        <v>531.72538299999997</v>
      </c>
      <c r="M78">
        <v>44.477400000000003</v>
      </c>
      <c r="N78">
        <v>114.215062</v>
      </c>
      <c r="O78">
        <v>119.572293</v>
      </c>
      <c r="P78">
        <v>134.69883899999999</v>
      </c>
      <c r="Q78">
        <v>16.928194999999999</v>
      </c>
      <c r="R78">
        <v>33.389958</v>
      </c>
      <c r="S78">
        <v>20.911145999999999</v>
      </c>
      <c r="T78">
        <v>0</v>
      </c>
      <c r="U78">
        <v>337.42392799999999</v>
      </c>
      <c r="V78">
        <v>20.043837</v>
      </c>
      <c r="W78">
        <v>33.647452999999999</v>
      </c>
      <c r="X78">
        <v>142.632858</v>
      </c>
      <c r="Y78">
        <v>0</v>
      </c>
      <c r="Z78">
        <v>6.3368690000000001</v>
      </c>
      <c r="AA78">
        <v>40.752979000000003</v>
      </c>
      <c r="AB78">
        <v>25.468222999999998</v>
      </c>
      <c r="AC78">
        <v>18.715007</v>
      </c>
      <c r="AD78">
        <v>35.380515000000003</v>
      </c>
      <c r="AE78">
        <v>47.800206000000003</v>
      </c>
      <c r="AF78">
        <v>27.647538999999998</v>
      </c>
      <c r="AG78">
        <v>37.898226000000001</v>
      </c>
      <c r="AH78">
        <v>135.69996699999999</v>
      </c>
      <c r="AI78">
        <v>6.154318</v>
      </c>
      <c r="AJ78">
        <v>0</v>
      </c>
      <c r="AK78">
        <v>49.079844000000001</v>
      </c>
      <c r="AL78">
        <v>80.894722000000002</v>
      </c>
      <c r="AM78">
        <v>10.182134</v>
      </c>
      <c r="AN78">
        <v>0.813859</v>
      </c>
      <c r="AO78">
        <v>22.741488</v>
      </c>
      <c r="AP78">
        <v>9.1656320000000004</v>
      </c>
      <c r="AQ78">
        <v>60.183723999999998</v>
      </c>
      <c r="AR78">
        <v>16.011863999999999</v>
      </c>
      <c r="AS78">
        <v>15.347951999999999</v>
      </c>
      <c r="AT78">
        <v>9.0826720000000005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67.809999999999988</v>
      </c>
      <c r="BA78">
        <f t="shared" si="4"/>
        <v>2381.6807320000003</v>
      </c>
      <c r="BD78">
        <v>21.06</v>
      </c>
      <c r="BE78">
        <v>3.46</v>
      </c>
      <c r="BF78">
        <v>0.76</v>
      </c>
      <c r="BG78">
        <v>1.86</v>
      </c>
      <c r="BH78">
        <v>5.09</v>
      </c>
      <c r="BI78">
        <v>6.57</v>
      </c>
      <c r="BJ78">
        <v>2.72</v>
      </c>
      <c r="BK78">
        <v>2.48</v>
      </c>
      <c r="BL78">
        <v>0.78</v>
      </c>
      <c r="BM78">
        <v>0</v>
      </c>
      <c r="BN78">
        <v>0.47</v>
      </c>
      <c r="BO78">
        <v>13.63</v>
      </c>
      <c r="BP78">
        <v>3.61</v>
      </c>
      <c r="BQ78">
        <v>4.1399999999999997</v>
      </c>
      <c r="BR78">
        <v>0.99</v>
      </c>
      <c r="BS78">
        <v>0.19</v>
      </c>
      <c r="BT78">
        <v>0</v>
      </c>
      <c r="BU78">
        <v>0</v>
      </c>
      <c r="BV78">
        <v>0</v>
      </c>
      <c r="BW78">
        <f t="shared" si="5"/>
        <v>67.809999999999988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134.75172800000001</v>
      </c>
      <c r="L79">
        <v>576.44421799999998</v>
      </c>
      <c r="M79">
        <v>44.477400000000003</v>
      </c>
      <c r="N79">
        <v>114.215062</v>
      </c>
      <c r="O79">
        <v>119.572293</v>
      </c>
      <c r="P79">
        <v>134.69883899999999</v>
      </c>
      <c r="Q79">
        <v>18.767529</v>
      </c>
      <c r="R79">
        <v>40.986987999999997</v>
      </c>
      <c r="S79">
        <v>25.516587999999999</v>
      </c>
      <c r="T79">
        <v>0</v>
      </c>
      <c r="U79">
        <v>337.42392799999999</v>
      </c>
      <c r="V79">
        <v>20.043837</v>
      </c>
      <c r="W79">
        <v>33.647452999999999</v>
      </c>
      <c r="X79">
        <v>142.632858</v>
      </c>
      <c r="Y79">
        <v>0</v>
      </c>
      <c r="Z79">
        <v>19.010608000000001</v>
      </c>
      <c r="AA79">
        <v>40.752979000000003</v>
      </c>
      <c r="AB79">
        <v>38.202334999999998</v>
      </c>
      <c r="AC79">
        <v>28.100829000000001</v>
      </c>
      <c r="AD79">
        <v>37.296427000000001</v>
      </c>
      <c r="AE79">
        <v>50.365628000000001</v>
      </c>
      <c r="AF79">
        <v>29.172920000000001</v>
      </c>
      <c r="AG79">
        <v>37.898226000000001</v>
      </c>
      <c r="AH79">
        <v>135.69996699999999</v>
      </c>
      <c r="AI79">
        <v>11.077773000000001</v>
      </c>
      <c r="AJ79">
        <v>0</v>
      </c>
      <c r="AK79">
        <v>49.079844000000001</v>
      </c>
      <c r="AL79">
        <v>80.894722000000002</v>
      </c>
      <c r="AM79">
        <v>15.311866999999999</v>
      </c>
      <c r="AN79">
        <v>0.813859</v>
      </c>
      <c r="AO79">
        <v>21.320145</v>
      </c>
      <c r="AP79">
        <v>9.1656320000000004</v>
      </c>
      <c r="AQ79">
        <v>60.183723999999998</v>
      </c>
      <c r="AR79">
        <v>16.011863999999999</v>
      </c>
      <c r="AS79">
        <v>15.347951999999999</v>
      </c>
      <c r="AT79">
        <v>9.0826720000000005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67.809999999999988</v>
      </c>
      <c r="BA79">
        <f t="shared" si="4"/>
        <v>2515.7786939999996</v>
      </c>
      <c r="BD79">
        <v>21.06</v>
      </c>
      <c r="BE79">
        <v>3.46</v>
      </c>
      <c r="BF79">
        <v>0.76</v>
      </c>
      <c r="BG79">
        <v>1.86</v>
      </c>
      <c r="BH79">
        <v>5.09</v>
      </c>
      <c r="BI79">
        <v>6.57</v>
      </c>
      <c r="BJ79">
        <v>2.72</v>
      </c>
      <c r="BK79">
        <v>2.48</v>
      </c>
      <c r="BL79">
        <v>0.78</v>
      </c>
      <c r="BM79">
        <v>0</v>
      </c>
      <c r="BN79">
        <v>0.47</v>
      </c>
      <c r="BO79">
        <v>13.63</v>
      </c>
      <c r="BP79">
        <v>3.61</v>
      </c>
      <c r="BQ79">
        <v>4.1399999999999997</v>
      </c>
      <c r="BR79">
        <v>0.99</v>
      </c>
      <c r="BS79">
        <v>0.19</v>
      </c>
      <c r="BT79">
        <v>0</v>
      </c>
      <c r="BU79">
        <v>0</v>
      </c>
      <c r="BV79">
        <v>0</v>
      </c>
      <c r="BW79">
        <f t="shared" si="5"/>
        <v>67.809999999999988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134.75172800000001</v>
      </c>
      <c r="L80">
        <v>576.44421799999998</v>
      </c>
      <c r="M80">
        <v>44.477400000000003</v>
      </c>
      <c r="N80">
        <v>114.215062</v>
      </c>
      <c r="O80">
        <v>119.572293</v>
      </c>
      <c r="P80">
        <v>134.69883899999999</v>
      </c>
      <c r="Q80">
        <v>18.767529</v>
      </c>
      <c r="R80">
        <v>40.986987999999997</v>
      </c>
      <c r="S80">
        <v>25.516587999999999</v>
      </c>
      <c r="T80">
        <v>0</v>
      </c>
      <c r="U80">
        <v>337.42392799999999</v>
      </c>
      <c r="V80">
        <v>20.043837</v>
      </c>
      <c r="W80">
        <v>33.647452999999999</v>
      </c>
      <c r="X80">
        <v>142.632858</v>
      </c>
      <c r="Y80">
        <v>0</v>
      </c>
      <c r="Z80">
        <v>19.010608000000001</v>
      </c>
      <c r="AA80">
        <v>40.752979000000003</v>
      </c>
      <c r="AB80">
        <v>38.202334999999998</v>
      </c>
      <c r="AC80">
        <v>28.100829000000001</v>
      </c>
      <c r="AD80">
        <v>37.296427000000001</v>
      </c>
      <c r="AE80">
        <v>50.365628000000001</v>
      </c>
      <c r="AF80">
        <v>29.172920000000001</v>
      </c>
      <c r="AG80">
        <v>37.898226000000001</v>
      </c>
      <c r="AH80">
        <v>135.69996699999999</v>
      </c>
      <c r="AI80">
        <v>47.265166000000001</v>
      </c>
      <c r="AJ80">
        <v>0</v>
      </c>
      <c r="AK80">
        <v>49.079844000000001</v>
      </c>
      <c r="AL80">
        <v>80.894722000000002</v>
      </c>
      <c r="AM80">
        <v>15.311866999999999</v>
      </c>
      <c r="AN80">
        <v>0.813859</v>
      </c>
      <c r="AO80">
        <v>21.320145</v>
      </c>
      <c r="AP80">
        <v>9.1656320000000004</v>
      </c>
      <c r="AQ80">
        <v>60.183723999999998</v>
      </c>
      <c r="AR80">
        <v>16.011863999999999</v>
      </c>
      <c r="AS80">
        <v>15.347951999999999</v>
      </c>
      <c r="AT80">
        <v>9.0826720000000005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67.809999999999988</v>
      </c>
      <c r="BA80">
        <f t="shared" si="4"/>
        <v>2551.9660869999998</v>
      </c>
      <c r="BD80">
        <v>21.06</v>
      </c>
      <c r="BE80">
        <v>3.46</v>
      </c>
      <c r="BF80">
        <v>0.76</v>
      </c>
      <c r="BG80">
        <v>1.86</v>
      </c>
      <c r="BH80">
        <v>5.09</v>
      </c>
      <c r="BI80">
        <v>6.57</v>
      </c>
      <c r="BJ80">
        <v>2.72</v>
      </c>
      <c r="BK80">
        <v>2.48</v>
      </c>
      <c r="BL80">
        <v>0.78</v>
      </c>
      <c r="BM80">
        <v>0</v>
      </c>
      <c r="BN80">
        <v>0.47</v>
      </c>
      <c r="BO80">
        <v>13.63</v>
      </c>
      <c r="BP80">
        <v>3.61</v>
      </c>
      <c r="BQ80">
        <v>4.1399999999999997</v>
      </c>
      <c r="BR80">
        <v>0.99</v>
      </c>
      <c r="BS80">
        <v>0.19</v>
      </c>
      <c r="BT80">
        <v>0</v>
      </c>
      <c r="BU80">
        <v>0</v>
      </c>
      <c r="BV80">
        <v>0</v>
      </c>
      <c r="BW80">
        <f t="shared" si="5"/>
        <v>67.809999999999988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208.39605399999999</v>
      </c>
      <c r="L81">
        <v>576.44421799999998</v>
      </c>
      <c r="M81">
        <v>44.477400000000003</v>
      </c>
      <c r="N81">
        <v>114.215062</v>
      </c>
      <c r="O81">
        <v>119.572293</v>
      </c>
      <c r="P81">
        <v>132.70702499999999</v>
      </c>
      <c r="Q81">
        <v>18.767529</v>
      </c>
      <c r="R81">
        <v>40.986987999999997</v>
      </c>
      <c r="S81">
        <v>25.516587999999999</v>
      </c>
      <c r="T81">
        <v>0</v>
      </c>
      <c r="U81">
        <v>337.42392799999999</v>
      </c>
      <c r="V81">
        <v>20.043837</v>
      </c>
      <c r="W81">
        <v>33.647452999999999</v>
      </c>
      <c r="X81">
        <v>142.632858</v>
      </c>
      <c r="Y81">
        <v>0</v>
      </c>
      <c r="Z81">
        <v>19.010608000000001</v>
      </c>
      <c r="AA81">
        <v>40.752979000000003</v>
      </c>
      <c r="AB81">
        <v>38.202334999999998</v>
      </c>
      <c r="AC81">
        <v>28.100829000000001</v>
      </c>
      <c r="AD81">
        <v>37.296427000000001</v>
      </c>
      <c r="AE81">
        <v>50.365628000000001</v>
      </c>
      <c r="AF81">
        <v>29.172920000000001</v>
      </c>
      <c r="AG81">
        <v>37.898226000000001</v>
      </c>
      <c r="AH81">
        <v>135.69996699999999</v>
      </c>
      <c r="AI81">
        <v>47.265166000000001</v>
      </c>
      <c r="AJ81">
        <v>0</v>
      </c>
      <c r="AK81">
        <v>49.079844000000001</v>
      </c>
      <c r="AL81">
        <v>80.894722000000002</v>
      </c>
      <c r="AM81">
        <v>15.311866999999999</v>
      </c>
      <c r="AN81">
        <v>0.813859</v>
      </c>
      <c r="AO81">
        <v>21.320145</v>
      </c>
      <c r="AP81">
        <v>9.1656320000000004</v>
      </c>
      <c r="AQ81">
        <v>60.183723999999998</v>
      </c>
      <c r="AR81">
        <v>16.011863999999999</v>
      </c>
      <c r="AS81">
        <v>15.347951999999999</v>
      </c>
      <c r="AT81">
        <v>9.0826720000000005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67.809999999999988</v>
      </c>
      <c r="BA81">
        <f t="shared" si="4"/>
        <v>2623.6185989999994</v>
      </c>
      <c r="BD81">
        <v>21.06</v>
      </c>
      <c r="BE81">
        <v>3.46</v>
      </c>
      <c r="BF81">
        <v>0.76</v>
      </c>
      <c r="BG81">
        <v>1.86</v>
      </c>
      <c r="BH81">
        <v>5.09</v>
      </c>
      <c r="BI81">
        <v>6.57</v>
      </c>
      <c r="BJ81">
        <v>2.72</v>
      </c>
      <c r="BK81">
        <v>2.48</v>
      </c>
      <c r="BL81">
        <v>0.78</v>
      </c>
      <c r="BM81">
        <v>0</v>
      </c>
      <c r="BN81">
        <v>0.47</v>
      </c>
      <c r="BO81">
        <v>13.63</v>
      </c>
      <c r="BP81">
        <v>3.61</v>
      </c>
      <c r="BQ81">
        <v>4.1399999999999997</v>
      </c>
      <c r="BR81">
        <v>0.99</v>
      </c>
      <c r="BS81">
        <v>0.19</v>
      </c>
      <c r="BT81">
        <v>0</v>
      </c>
      <c r="BU81">
        <v>0</v>
      </c>
      <c r="BV81">
        <v>0</v>
      </c>
      <c r="BW81">
        <f t="shared" si="5"/>
        <v>67.809999999999988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208.39605399999999</v>
      </c>
      <c r="L82">
        <v>576.44421799999998</v>
      </c>
      <c r="M82">
        <v>44.477400000000003</v>
      </c>
      <c r="N82">
        <v>114.215062</v>
      </c>
      <c r="O82">
        <v>119.572293</v>
      </c>
      <c r="P82">
        <v>132.70702499999999</v>
      </c>
      <c r="Q82">
        <v>18.767529</v>
      </c>
      <c r="R82">
        <v>40.986987999999997</v>
      </c>
      <c r="S82">
        <v>25.516587999999999</v>
      </c>
      <c r="T82">
        <v>0</v>
      </c>
      <c r="U82">
        <v>337.42392799999999</v>
      </c>
      <c r="V82">
        <v>20.043837</v>
      </c>
      <c r="W82">
        <v>33.647452999999999</v>
      </c>
      <c r="X82">
        <v>142.632858</v>
      </c>
      <c r="Y82">
        <v>0</v>
      </c>
      <c r="Z82">
        <v>19.010608000000001</v>
      </c>
      <c r="AA82">
        <v>40.752979000000003</v>
      </c>
      <c r="AB82">
        <v>38.202334999999998</v>
      </c>
      <c r="AC82">
        <v>28.100829000000001</v>
      </c>
      <c r="AD82">
        <v>37.296427000000001</v>
      </c>
      <c r="AE82">
        <v>50.365628000000001</v>
      </c>
      <c r="AF82">
        <v>29.172920000000001</v>
      </c>
      <c r="AG82">
        <v>37.898226000000001</v>
      </c>
      <c r="AH82">
        <v>135.69996699999999</v>
      </c>
      <c r="AI82">
        <v>47.265166000000001</v>
      </c>
      <c r="AJ82">
        <v>0</v>
      </c>
      <c r="AK82">
        <v>49.079844000000001</v>
      </c>
      <c r="AL82">
        <v>80.894722000000002</v>
      </c>
      <c r="AM82">
        <v>15.311866999999999</v>
      </c>
      <c r="AN82">
        <v>0.813859</v>
      </c>
      <c r="AO82">
        <v>21.320145</v>
      </c>
      <c r="AP82">
        <v>9.1656320000000004</v>
      </c>
      <c r="AQ82">
        <v>60.183723999999998</v>
      </c>
      <c r="AR82">
        <v>21.349152</v>
      </c>
      <c r="AS82">
        <v>15.347951999999999</v>
      </c>
      <c r="AT82">
        <v>9.0826720000000005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67.809999999999988</v>
      </c>
      <c r="BA82">
        <f t="shared" si="4"/>
        <v>2628.9558869999992</v>
      </c>
      <c r="BD82">
        <v>21.06</v>
      </c>
      <c r="BE82">
        <v>3.46</v>
      </c>
      <c r="BF82">
        <v>0.76</v>
      </c>
      <c r="BG82">
        <v>1.86</v>
      </c>
      <c r="BH82">
        <v>5.09</v>
      </c>
      <c r="BI82">
        <v>6.57</v>
      </c>
      <c r="BJ82">
        <v>2.72</v>
      </c>
      <c r="BK82">
        <v>2.48</v>
      </c>
      <c r="BL82">
        <v>0.78</v>
      </c>
      <c r="BM82">
        <v>0</v>
      </c>
      <c r="BN82">
        <v>0.47</v>
      </c>
      <c r="BO82">
        <v>13.63</v>
      </c>
      <c r="BP82">
        <v>3.61</v>
      </c>
      <c r="BQ82">
        <v>4.1399999999999997</v>
      </c>
      <c r="BR82">
        <v>0.99</v>
      </c>
      <c r="BS82">
        <v>0.19</v>
      </c>
      <c r="BT82">
        <v>0</v>
      </c>
      <c r="BU82">
        <v>0</v>
      </c>
      <c r="BV82">
        <v>0</v>
      </c>
      <c r="BW82">
        <f t="shared" si="5"/>
        <v>67.809999999999988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132.044408</v>
      </c>
      <c r="L83">
        <v>576.44421799999998</v>
      </c>
      <c r="M83">
        <v>44.477400000000003</v>
      </c>
      <c r="N83">
        <v>114.215062</v>
      </c>
      <c r="O83">
        <v>119.572293</v>
      </c>
      <c r="P83">
        <v>132.70702499999999</v>
      </c>
      <c r="Q83">
        <v>12.448934</v>
      </c>
      <c r="R83">
        <v>25.393115000000002</v>
      </c>
      <c r="S83">
        <v>14.996231999999999</v>
      </c>
      <c r="T83">
        <v>0</v>
      </c>
      <c r="U83">
        <v>337.42392799999999</v>
      </c>
      <c r="V83">
        <v>20.043837</v>
      </c>
      <c r="W83">
        <v>23.240214999999999</v>
      </c>
      <c r="X83">
        <v>142.632858</v>
      </c>
      <c r="Y83">
        <v>0</v>
      </c>
      <c r="Z83">
        <v>19.010608000000001</v>
      </c>
      <c r="AA83">
        <v>40.752979000000003</v>
      </c>
      <c r="AB83">
        <v>38.202334999999998</v>
      </c>
      <c r="AC83">
        <v>28.100829000000001</v>
      </c>
      <c r="AD83">
        <v>37.296427000000001</v>
      </c>
      <c r="AE83">
        <v>50.365628000000001</v>
      </c>
      <c r="AF83">
        <v>29.172920000000001</v>
      </c>
      <c r="AG83">
        <v>37.898226000000001</v>
      </c>
      <c r="AH83">
        <v>135.69996699999999</v>
      </c>
      <c r="AI83">
        <v>47.265166000000001</v>
      </c>
      <c r="AJ83">
        <v>0</v>
      </c>
      <c r="AK83">
        <v>49.079844000000001</v>
      </c>
      <c r="AL83">
        <v>67.412267999999997</v>
      </c>
      <c r="AM83">
        <v>15.311866999999999</v>
      </c>
      <c r="AN83">
        <v>0.813859</v>
      </c>
      <c r="AO83">
        <v>21.320145</v>
      </c>
      <c r="AP83">
        <v>9.1656320000000004</v>
      </c>
      <c r="AQ83">
        <v>60.183723999999998</v>
      </c>
      <c r="AR83">
        <v>51.237965000000003</v>
      </c>
      <c r="AS83">
        <v>31.476308</v>
      </c>
      <c r="AT83">
        <v>9.0826720000000005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67.489999999999995</v>
      </c>
      <c r="BA83">
        <f t="shared" si="4"/>
        <v>2541.9788939999994</v>
      </c>
      <c r="BD83">
        <v>21.06</v>
      </c>
      <c r="BE83">
        <v>3.46</v>
      </c>
      <c r="BF83">
        <v>0.76</v>
      </c>
      <c r="BG83">
        <v>1.86</v>
      </c>
      <c r="BH83">
        <v>5.09</v>
      </c>
      <c r="BI83">
        <v>6.57</v>
      </c>
      <c r="BJ83">
        <v>2.72</v>
      </c>
      <c r="BK83">
        <v>2.48</v>
      </c>
      <c r="BL83">
        <v>0.78</v>
      </c>
      <c r="BM83">
        <v>0</v>
      </c>
      <c r="BN83">
        <v>0.47</v>
      </c>
      <c r="BO83">
        <v>13.31</v>
      </c>
      <c r="BP83">
        <v>3.61</v>
      </c>
      <c r="BQ83">
        <v>4.1399999999999997</v>
      </c>
      <c r="BR83">
        <v>0.99</v>
      </c>
      <c r="BS83">
        <v>0.19</v>
      </c>
      <c r="BT83">
        <v>0</v>
      </c>
      <c r="BU83">
        <v>0</v>
      </c>
      <c r="BV83">
        <v>0</v>
      </c>
      <c r="BW83">
        <f t="shared" si="5"/>
        <v>67.489999999999995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132.044408</v>
      </c>
      <c r="L84">
        <v>576.44421799999998</v>
      </c>
      <c r="M84">
        <v>44.477400000000003</v>
      </c>
      <c r="N84">
        <v>114.215062</v>
      </c>
      <c r="O84">
        <v>119.572293</v>
      </c>
      <c r="P84">
        <v>132.70702499999999</v>
      </c>
      <c r="Q84">
        <v>12.448934</v>
      </c>
      <c r="R84">
        <v>25.393115000000002</v>
      </c>
      <c r="S84">
        <v>14.996231999999999</v>
      </c>
      <c r="T84">
        <v>0</v>
      </c>
      <c r="U84">
        <v>337.42392799999999</v>
      </c>
      <c r="V84">
        <v>20.043837</v>
      </c>
      <c r="W84">
        <v>23.240214999999999</v>
      </c>
      <c r="X84">
        <v>142.632858</v>
      </c>
      <c r="Y84">
        <v>0</v>
      </c>
      <c r="Z84">
        <v>19.010608000000001</v>
      </c>
      <c r="AA84">
        <v>40.752979000000003</v>
      </c>
      <c r="AB84">
        <v>38.202334999999998</v>
      </c>
      <c r="AC84">
        <v>28.100829000000001</v>
      </c>
      <c r="AD84">
        <v>37.296427000000001</v>
      </c>
      <c r="AE84">
        <v>50.365628000000001</v>
      </c>
      <c r="AF84">
        <v>29.172920000000001</v>
      </c>
      <c r="AG84">
        <v>37.898226000000001</v>
      </c>
      <c r="AH84">
        <v>135.69996699999999</v>
      </c>
      <c r="AI84">
        <v>47.265166000000001</v>
      </c>
      <c r="AJ84">
        <v>0</v>
      </c>
      <c r="AK84">
        <v>49.079844000000001</v>
      </c>
      <c r="AL84">
        <v>67.412267999999997</v>
      </c>
      <c r="AM84">
        <v>15.311866999999999</v>
      </c>
      <c r="AN84">
        <v>0.813859</v>
      </c>
      <c r="AO84">
        <v>21.320145</v>
      </c>
      <c r="AP84">
        <v>9.1656320000000004</v>
      </c>
      <c r="AQ84">
        <v>60.183723999999998</v>
      </c>
      <c r="AR84">
        <v>51.237965000000003</v>
      </c>
      <c r="AS84">
        <v>31.476308</v>
      </c>
      <c r="AT84">
        <v>9.0826720000000005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67.489999999999995</v>
      </c>
      <c r="BA84">
        <f t="shared" si="4"/>
        <v>2541.9788939999994</v>
      </c>
      <c r="BD84">
        <v>21.06</v>
      </c>
      <c r="BE84">
        <v>3.46</v>
      </c>
      <c r="BF84">
        <v>0.76</v>
      </c>
      <c r="BG84">
        <v>1.86</v>
      </c>
      <c r="BH84">
        <v>5.09</v>
      </c>
      <c r="BI84">
        <v>6.57</v>
      </c>
      <c r="BJ84">
        <v>2.72</v>
      </c>
      <c r="BK84">
        <v>2.48</v>
      </c>
      <c r="BL84">
        <v>0.78</v>
      </c>
      <c r="BM84">
        <v>0</v>
      </c>
      <c r="BN84">
        <v>0.47</v>
      </c>
      <c r="BO84">
        <v>13.31</v>
      </c>
      <c r="BP84">
        <v>3.61</v>
      </c>
      <c r="BQ84">
        <v>4.1399999999999997</v>
      </c>
      <c r="BR84">
        <v>0.99</v>
      </c>
      <c r="BS84">
        <v>0.19</v>
      </c>
      <c r="BT84">
        <v>0</v>
      </c>
      <c r="BU84">
        <v>0</v>
      </c>
      <c r="BV84">
        <v>0</v>
      </c>
      <c r="BW84">
        <f t="shared" si="5"/>
        <v>67.489999999999995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113.962582</v>
      </c>
      <c r="L85">
        <v>530.94219399999997</v>
      </c>
      <c r="M85">
        <v>44.477400000000003</v>
      </c>
      <c r="N85">
        <v>114.215062</v>
      </c>
      <c r="O85">
        <v>119.572293</v>
      </c>
      <c r="P85">
        <v>132.70702499999999</v>
      </c>
      <c r="Q85">
        <v>8.7552800000000008</v>
      </c>
      <c r="R85">
        <v>17.699394999999999</v>
      </c>
      <c r="S85">
        <v>10.323108</v>
      </c>
      <c r="T85">
        <v>0</v>
      </c>
      <c r="U85">
        <v>337.42392799999999</v>
      </c>
      <c r="V85">
        <v>20.043837</v>
      </c>
      <c r="W85">
        <v>23.240214999999999</v>
      </c>
      <c r="X85">
        <v>142.632858</v>
      </c>
      <c r="Y85">
        <v>0</v>
      </c>
      <c r="Z85">
        <v>19.010608000000001</v>
      </c>
      <c r="AA85">
        <v>40.752979000000003</v>
      </c>
      <c r="AB85">
        <v>38.202334999999998</v>
      </c>
      <c r="AC85">
        <v>28.100829000000001</v>
      </c>
      <c r="AD85">
        <v>37.296427000000001</v>
      </c>
      <c r="AE85">
        <v>50.365628000000001</v>
      </c>
      <c r="AF85">
        <v>29.172920000000001</v>
      </c>
      <c r="AG85">
        <v>37.898226000000001</v>
      </c>
      <c r="AH85">
        <v>135.69996699999999</v>
      </c>
      <c r="AI85">
        <v>47.265166000000001</v>
      </c>
      <c r="AJ85">
        <v>0</v>
      </c>
      <c r="AK85">
        <v>49.079844000000001</v>
      </c>
      <c r="AL85">
        <v>69.659344000000004</v>
      </c>
      <c r="AM85">
        <v>15.311866999999999</v>
      </c>
      <c r="AN85">
        <v>0.813859</v>
      </c>
      <c r="AO85">
        <v>21.320145</v>
      </c>
      <c r="AP85">
        <v>9.1656320000000004</v>
      </c>
      <c r="AQ85">
        <v>60.183723999999998</v>
      </c>
      <c r="AR85">
        <v>14.944406000000001</v>
      </c>
      <c r="AS85">
        <v>31.476308</v>
      </c>
      <c r="AT85">
        <v>9.0826720000000005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67.489999999999995</v>
      </c>
      <c r="BA85">
        <f t="shared" si="4"/>
        <v>2428.288063</v>
      </c>
      <c r="BD85">
        <v>21.06</v>
      </c>
      <c r="BE85">
        <v>3.46</v>
      </c>
      <c r="BF85">
        <v>0.76</v>
      </c>
      <c r="BG85">
        <v>1.86</v>
      </c>
      <c r="BH85">
        <v>5.09</v>
      </c>
      <c r="BI85">
        <v>6.57</v>
      </c>
      <c r="BJ85">
        <v>2.72</v>
      </c>
      <c r="BK85">
        <v>2.48</v>
      </c>
      <c r="BL85">
        <v>0.78</v>
      </c>
      <c r="BM85">
        <v>0</v>
      </c>
      <c r="BN85">
        <v>0.47</v>
      </c>
      <c r="BO85">
        <v>13.31</v>
      </c>
      <c r="BP85">
        <v>3.61</v>
      </c>
      <c r="BQ85">
        <v>4.1399999999999997</v>
      </c>
      <c r="BR85">
        <v>0.99</v>
      </c>
      <c r="BS85">
        <v>0.19</v>
      </c>
      <c r="BT85">
        <v>0</v>
      </c>
      <c r="BU85">
        <v>0</v>
      </c>
      <c r="BV85">
        <v>0</v>
      </c>
      <c r="BW85">
        <f t="shared" si="5"/>
        <v>67.489999999999995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113.94304</v>
      </c>
      <c r="L86">
        <v>530.94219399999997</v>
      </c>
      <c r="M86">
        <v>44.477400000000003</v>
      </c>
      <c r="N86">
        <v>114.215062</v>
      </c>
      <c r="O86">
        <v>119.572293</v>
      </c>
      <c r="P86">
        <v>132.70702499999999</v>
      </c>
      <c r="Q86">
        <v>8.7552800000000008</v>
      </c>
      <c r="R86">
        <v>17.699394999999999</v>
      </c>
      <c r="S86">
        <v>10.323108</v>
      </c>
      <c r="T86">
        <v>0</v>
      </c>
      <c r="U86">
        <v>337.42392799999999</v>
      </c>
      <c r="V86">
        <v>20.043837</v>
      </c>
      <c r="W86">
        <v>23.240214999999999</v>
      </c>
      <c r="X86">
        <v>142.632858</v>
      </c>
      <c r="Y86">
        <v>0</v>
      </c>
      <c r="Z86">
        <v>19.010608000000001</v>
      </c>
      <c r="AA86">
        <v>40.752979000000003</v>
      </c>
      <c r="AB86">
        <v>38.202334999999998</v>
      </c>
      <c r="AC86">
        <v>28.100829000000001</v>
      </c>
      <c r="AD86">
        <v>37.296427000000001</v>
      </c>
      <c r="AE86">
        <v>50.365628000000001</v>
      </c>
      <c r="AF86">
        <v>29.172920000000001</v>
      </c>
      <c r="AG86">
        <v>37.898226000000001</v>
      </c>
      <c r="AH86">
        <v>135.69996699999999</v>
      </c>
      <c r="AI86">
        <v>13.539501</v>
      </c>
      <c r="AJ86">
        <v>0</v>
      </c>
      <c r="AK86">
        <v>49.079844000000001</v>
      </c>
      <c r="AL86">
        <v>69.659344000000004</v>
      </c>
      <c r="AM86">
        <v>15.311866999999999</v>
      </c>
      <c r="AN86">
        <v>0.813859</v>
      </c>
      <c r="AO86">
        <v>21.320145</v>
      </c>
      <c r="AP86">
        <v>9.1656320000000004</v>
      </c>
      <c r="AQ86">
        <v>60.183723999999998</v>
      </c>
      <c r="AR86">
        <v>14.944406000000001</v>
      </c>
      <c r="AS86">
        <v>15.347951999999999</v>
      </c>
      <c r="AT86">
        <v>9.0826720000000005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67.489999999999995</v>
      </c>
      <c r="BA86">
        <f t="shared" si="4"/>
        <v>2378.4145000000003</v>
      </c>
      <c r="BD86">
        <v>21.06</v>
      </c>
      <c r="BE86">
        <v>3.46</v>
      </c>
      <c r="BF86">
        <v>0.76</v>
      </c>
      <c r="BG86">
        <v>1.86</v>
      </c>
      <c r="BH86">
        <v>5.09</v>
      </c>
      <c r="BI86">
        <v>6.57</v>
      </c>
      <c r="BJ86">
        <v>2.72</v>
      </c>
      <c r="BK86">
        <v>2.48</v>
      </c>
      <c r="BL86">
        <v>0.78</v>
      </c>
      <c r="BM86">
        <v>0</v>
      </c>
      <c r="BN86">
        <v>0.47</v>
      </c>
      <c r="BO86">
        <v>13.31</v>
      </c>
      <c r="BP86">
        <v>3.61</v>
      </c>
      <c r="BQ86">
        <v>4.1399999999999997</v>
      </c>
      <c r="BR86">
        <v>0.99</v>
      </c>
      <c r="BS86">
        <v>0.19</v>
      </c>
      <c r="BT86">
        <v>0</v>
      </c>
      <c r="BU86">
        <v>0</v>
      </c>
      <c r="BV86">
        <v>0</v>
      </c>
      <c r="BW86">
        <f t="shared" si="5"/>
        <v>67.489999999999995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113.962582</v>
      </c>
      <c r="L87">
        <v>530.94219399999997</v>
      </c>
      <c r="M87">
        <v>44.477400000000003</v>
      </c>
      <c r="N87">
        <v>114.215062</v>
      </c>
      <c r="O87">
        <v>119.572293</v>
      </c>
      <c r="P87">
        <v>132.70702499999999</v>
      </c>
      <c r="Q87">
        <v>8.7552800000000008</v>
      </c>
      <c r="R87">
        <v>20.743424000000001</v>
      </c>
      <c r="S87">
        <v>10.323108</v>
      </c>
      <c r="T87">
        <v>0</v>
      </c>
      <c r="U87">
        <v>337.42392799999999</v>
      </c>
      <c r="V87">
        <v>20.043837</v>
      </c>
      <c r="W87">
        <v>23.240214999999999</v>
      </c>
      <c r="X87">
        <v>142.632858</v>
      </c>
      <c r="Y87">
        <v>0</v>
      </c>
      <c r="Z87">
        <v>3.1907700000000001</v>
      </c>
      <c r="AA87">
        <v>40.752979000000003</v>
      </c>
      <c r="AB87">
        <v>38.202334999999998</v>
      </c>
      <c r="AC87">
        <v>28.100829000000001</v>
      </c>
      <c r="AD87">
        <v>35.380515000000003</v>
      </c>
      <c r="AE87">
        <v>47.800206000000003</v>
      </c>
      <c r="AF87">
        <v>27.647538999999998</v>
      </c>
      <c r="AG87">
        <v>37.898226000000001</v>
      </c>
      <c r="AH87">
        <v>135.69996699999999</v>
      </c>
      <c r="AI87">
        <v>13.539501</v>
      </c>
      <c r="AJ87">
        <v>0</v>
      </c>
      <c r="AK87">
        <v>49.079844000000001</v>
      </c>
      <c r="AL87">
        <v>69.659344000000004</v>
      </c>
      <c r="AM87">
        <v>10.182134</v>
      </c>
      <c r="AN87">
        <v>0.813859</v>
      </c>
      <c r="AO87">
        <v>22.741488</v>
      </c>
      <c r="AP87">
        <v>9.1656320000000004</v>
      </c>
      <c r="AQ87">
        <v>60.183723999999998</v>
      </c>
      <c r="AR87">
        <v>14.944406000000001</v>
      </c>
      <c r="AS87">
        <v>15.347951999999999</v>
      </c>
      <c r="AT87">
        <v>9.0826720000000005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67.489999999999995</v>
      </c>
      <c r="BA87">
        <f t="shared" si="4"/>
        <v>2355.9431280000003</v>
      </c>
      <c r="BD87">
        <v>21.06</v>
      </c>
      <c r="BE87">
        <v>3.46</v>
      </c>
      <c r="BF87">
        <v>0.76</v>
      </c>
      <c r="BG87">
        <v>1.86</v>
      </c>
      <c r="BH87">
        <v>5.09</v>
      </c>
      <c r="BI87">
        <v>6.57</v>
      </c>
      <c r="BJ87">
        <v>2.72</v>
      </c>
      <c r="BK87">
        <v>2.48</v>
      </c>
      <c r="BL87">
        <v>0.78</v>
      </c>
      <c r="BM87">
        <v>0</v>
      </c>
      <c r="BN87">
        <v>0.47</v>
      </c>
      <c r="BO87">
        <v>13.31</v>
      </c>
      <c r="BP87">
        <v>3.61</v>
      </c>
      <c r="BQ87">
        <v>4.1399999999999997</v>
      </c>
      <c r="BR87">
        <v>0.99</v>
      </c>
      <c r="BS87">
        <v>0.19</v>
      </c>
      <c r="BT87">
        <v>0</v>
      </c>
      <c r="BU87">
        <v>0</v>
      </c>
      <c r="BV87">
        <v>0</v>
      </c>
      <c r="BW87">
        <f t="shared" si="5"/>
        <v>67.489999999999995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113.94304</v>
      </c>
      <c r="L88">
        <v>530.94219399999997</v>
      </c>
      <c r="M88">
        <v>44.477400000000003</v>
      </c>
      <c r="N88">
        <v>114.215062</v>
      </c>
      <c r="O88">
        <v>119.572293</v>
      </c>
      <c r="P88">
        <v>132.70702499999999</v>
      </c>
      <c r="Q88">
        <v>8.7552800000000008</v>
      </c>
      <c r="R88">
        <v>20.743424000000001</v>
      </c>
      <c r="S88">
        <v>10.323108</v>
      </c>
      <c r="T88">
        <v>0</v>
      </c>
      <c r="U88">
        <v>337.42392799999999</v>
      </c>
      <c r="V88">
        <v>20.043837</v>
      </c>
      <c r="W88">
        <v>23.240214999999999</v>
      </c>
      <c r="X88">
        <v>142.632858</v>
      </c>
      <c r="Y88">
        <v>0</v>
      </c>
      <c r="Z88">
        <v>3.1907700000000001</v>
      </c>
      <c r="AA88">
        <v>40.752979000000003</v>
      </c>
      <c r="AB88">
        <v>38.202334999999998</v>
      </c>
      <c r="AC88">
        <v>28.100829000000001</v>
      </c>
      <c r="AD88">
        <v>35.380515000000003</v>
      </c>
      <c r="AE88">
        <v>47.800206000000003</v>
      </c>
      <c r="AF88">
        <v>27.647538999999998</v>
      </c>
      <c r="AG88">
        <v>37.898226000000001</v>
      </c>
      <c r="AH88">
        <v>135.69996699999999</v>
      </c>
      <c r="AI88">
        <v>13.539501</v>
      </c>
      <c r="AJ88">
        <v>0</v>
      </c>
      <c r="AK88">
        <v>49.079844000000001</v>
      </c>
      <c r="AL88">
        <v>69.659344000000004</v>
      </c>
      <c r="AM88">
        <v>10.182134</v>
      </c>
      <c r="AN88">
        <v>0.813859</v>
      </c>
      <c r="AO88">
        <v>22.741488</v>
      </c>
      <c r="AP88">
        <v>9.1656320000000004</v>
      </c>
      <c r="AQ88">
        <v>60.183723999999998</v>
      </c>
      <c r="AR88">
        <v>14.944406000000001</v>
      </c>
      <c r="AS88">
        <v>15.347951999999999</v>
      </c>
      <c r="AT88">
        <v>9.0826720000000005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67.489999999999995</v>
      </c>
      <c r="BA88">
        <f t="shared" si="4"/>
        <v>2355.9235860000003</v>
      </c>
      <c r="BD88">
        <v>21.06</v>
      </c>
      <c r="BE88">
        <v>3.46</v>
      </c>
      <c r="BF88">
        <v>0.76</v>
      </c>
      <c r="BG88">
        <v>1.86</v>
      </c>
      <c r="BH88">
        <v>5.09</v>
      </c>
      <c r="BI88">
        <v>6.57</v>
      </c>
      <c r="BJ88">
        <v>2.72</v>
      </c>
      <c r="BK88">
        <v>2.48</v>
      </c>
      <c r="BL88">
        <v>0.78</v>
      </c>
      <c r="BM88">
        <v>0</v>
      </c>
      <c r="BN88">
        <v>0.47</v>
      </c>
      <c r="BO88">
        <v>13.31</v>
      </c>
      <c r="BP88">
        <v>3.61</v>
      </c>
      <c r="BQ88">
        <v>4.1399999999999997</v>
      </c>
      <c r="BR88">
        <v>0.99</v>
      </c>
      <c r="BS88">
        <v>0.19</v>
      </c>
      <c r="BT88">
        <v>0</v>
      </c>
      <c r="BU88">
        <v>0</v>
      </c>
      <c r="BV88">
        <v>0</v>
      </c>
      <c r="BW88">
        <f t="shared" si="5"/>
        <v>67.489999999999995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114.00958300000001</v>
      </c>
      <c r="L89">
        <v>530.94219399999997</v>
      </c>
      <c r="M89">
        <v>44.477400000000003</v>
      </c>
      <c r="N89">
        <v>114.215062</v>
      </c>
      <c r="O89">
        <v>119.572293</v>
      </c>
      <c r="P89">
        <v>132.70702499999999</v>
      </c>
      <c r="Q89">
        <v>10.905538</v>
      </c>
      <c r="R89">
        <v>22.164528000000001</v>
      </c>
      <c r="S89">
        <v>13.50075</v>
      </c>
      <c r="T89">
        <v>0</v>
      </c>
      <c r="U89">
        <v>337.42392799999999</v>
      </c>
      <c r="V89">
        <v>19.749319</v>
      </c>
      <c r="W89">
        <v>22.431635</v>
      </c>
      <c r="X89">
        <v>140.557479</v>
      </c>
      <c r="Y89">
        <v>0</v>
      </c>
      <c r="Z89">
        <v>3.1907700000000001</v>
      </c>
      <c r="AA89">
        <v>40.752979000000003</v>
      </c>
      <c r="AB89">
        <v>38.202334999999998</v>
      </c>
      <c r="AC89">
        <v>28.100829000000001</v>
      </c>
      <c r="AD89">
        <v>35.380515000000003</v>
      </c>
      <c r="AE89">
        <v>47.800206000000003</v>
      </c>
      <c r="AF89">
        <v>27.647538999999998</v>
      </c>
      <c r="AG89">
        <v>37.898226000000001</v>
      </c>
      <c r="AH89">
        <v>135.69996699999999</v>
      </c>
      <c r="AI89">
        <v>13.539501</v>
      </c>
      <c r="AJ89">
        <v>0</v>
      </c>
      <c r="AK89">
        <v>49.079844000000001</v>
      </c>
      <c r="AL89">
        <v>69.659344000000004</v>
      </c>
      <c r="AM89">
        <v>10.182134</v>
      </c>
      <c r="AN89">
        <v>0.813859</v>
      </c>
      <c r="AO89">
        <v>22.741488</v>
      </c>
      <c r="AP89">
        <v>9.1656320000000004</v>
      </c>
      <c r="AQ89">
        <v>60.183723999999998</v>
      </c>
      <c r="AR89">
        <v>14.944406000000001</v>
      </c>
      <c r="AS89">
        <v>15.347951999999999</v>
      </c>
      <c r="AT89">
        <v>9.0826720000000005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67.489999999999995</v>
      </c>
      <c r="BA89">
        <f t="shared" si="4"/>
        <v>2359.5606560000001</v>
      </c>
      <c r="BD89">
        <v>21.06</v>
      </c>
      <c r="BE89">
        <v>3.46</v>
      </c>
      <c r="BF89">
        <v>0.76</v>
      </c>
      <c r="BG89">
        <v>1.86</v>
      </c>
      <c r="BH89">
        <v>5.09</v>
      </c>
      <c r="BI89">
        <v>6.57</v>
      </c>
      <c r="BJ89">
        <v>2.72</v>
      </c>
      <c r="BK89">
        <v>2.48</v>
      </c>
      <c r="BL89">
        <v>0.78</v>
      </c>
      <c r="BM89">
        <v>0</v>
      </c>
      <c r="BN89">
        <v>0.47</v>
      </c>
      <c r="BO89">
        <v>13.31</v>
      </c>
      <c r="BP89">
        <v>3.61</v>
      </c>
      <c r="BQ89">
        <v>4.1399999999999997</v>
      </c>
      <c r="BR89">
        <v>0.99</v>
      </c>
      <c r="BS89">
        <v>0.19</v>
      </c>
      <c r="BT89">
        <v>0</v>
      </c>
      <c r="BU89">
        <v>0</v>
      </c>
      <c r="BV89">
        <v>0</v>
      </c>
      <c r="BW89">
        <f t="shared" si="5"/>
        <v>67.489999999999995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113.990194</v>
      </c>
      <c r="L90">
        <v>530.94219399999997</v>
      </c>
      <c r="M90">
        <v>44.477400000000003</v>
      </c>
      <c r="N90">
        <v>114.215062</v>
      </c>
      <c r="O90">
        <v>119.572293</v>
      </c>
      <c r="P90">
        <v>132.70702499999999</v>
      </c>
      <c r="Q90">
        <v>10.905538</v>
      </c>
      <c r="R90">
        <v>22.164528000000001</v>
      </c>
      <c r="S90">
        <v>13.50075</v>
      </c>
      <c r="T90">
        <v>0</v>
      </c>
      <c r="U90">
        <v>337.42392799999999</v>
      </c>
      <c r="V90">
        <v>19.749319</v>
      </c>
      <c r="W90">
        <v>22.431635</v>
      </c>
      <c r="X90">
        <v>140.557479</v>
      </c>
      <c r="Y90">
        <v>0</v>
      </c>
      <c r="Z90">
        <v>3.1907700000000001</v>
      </c>
      <c r="AA90">
        <v>40.752979000000003</v>
      </c>
      <c r="AB90">
        <v>38.202334999999998</v>
      </c>
      <c r="AC90">
        <v>28.100829000000001</v>
      </c>
      <c r="AD90">
        <v>35.380515000000003</v>
      </c>
      <c r="AE90">
        <v>47.800206000000003</v>
      </c>
      <c r="AF90">
        <v>27.647538999999998</v>
      </c>
      <c r="AG90">
        <v>37.898226000000001</v>
      </c>
      <c r="AH90">
        <v>135.69996699999999</v>
      </c>
      <c r="AI90">
        <v>13.539501</v>
      </c>
      <c r="AJ90">
        <v>0</v>
      </c>
      <c r="AK90">
        <v>49.079844000000001</v>
      </c>
      <c r="AL90">
        <v>69.659344000000004</v>
      </c>
      <c r="AM90">
        <v>10.182134</v>
      </c>
      <c r="AN90">
        <v>0.813859</v>
      </c>
      <c r="AO90">
        <v>22.741488</v>
      </c>
      <c r="AP90">
        <v>9.1656320000000004</v>
      </c>
      <c r="AQ90">
        <v>60.183723999999998</v>
      </c>
      <c r="AR90">
        <v>21.349152</v>
      </c>
      <c r="AS90">
        <v>15.347951999999999</v>
      </c>
      <c r="AT90">
        <v>9.0826720000000005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67.489999999999995</v>
      </c>
      <c r="BA90">
        <f t="shared" si="4"/>
        <v>2365.9460129999998</v>
      </c>
      <c r="BD90">
        <v>21.06</v>
      </c>
      <c r="BE90">
        <v>3.46</v>
      </c>
      <c r="BF90">
        <v>0.76</v>
      </c>
      <c r="BG90">
        <v>1.86</v>
      </c>
      <c r="BH90">
        <v>5.09</v>
      </c>
      <c r="BI90">
        <v>6.57</v>
      </c>
      <c r="BJ90">
        <v>2.72</v>
      </c>
      <c r="BK90">
        <v>2.48</v>
      </c>
      <c r="BL90">
        <v>0.78</v>
      </c>
      <c r="BM90">
        <v>0</v>
      </c>
      <c r="BN90">
        <v>0.47</v>
      </c>
      <c r="BO90">
        <v>13.31</v>
      </c>
      <c r="BP90">
        <v>3.61</v>
      </c>
      <c r="BQ90">
        <v>4.1399999999999997</v>
      </c>
      <c r="BR90">
        <v>0.99</v>
      </c>
      <c r="BS90">
        <v>0.19</v>
      </c>
      <c r="BT90">
        <v>0</v>
      </c>
      <c r="BU90">
        <v>0</v>
      </c>
      <c r="BV90">
        <v>0</v>
      </c>
      <c r="BW90">
        <f t="shared" si="5"/>
        <v>67.489999999999995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114.00958300000001</v>
      </c>
      <c r="L91">
        <v>530.94219399999997</v>
      </c>
      <c r="M91">
        <v>44.477400000000003</v>
      </c>
      <c r="N91">
        <v>114.215062</v>
      </c>
      <c r="O91">
        <v>119.572293</v>
      </c>
      <c r="P91">
        <v>132.70702499999999</v>
      </c>
      <c r="Q91">
        <v>10.905538</v>
      </c>
      <c r="R91">
        <v>22.164528000000001</v>
      </c>
      <c r="S91">
        <v>13.50075</v>
      </c>
      <c r="T91">
        <v>0</v>
      </c>
      <c r="U91">
        <v>337.42392799999999</v>
      </c>
      <c r="V91">
        <v>6.1494840000000002</v>
      </c>
      <c r="W91">
        <v>18.445164999999999</v>
      </c>
      <c r="X91">
        <v>108.432298</v>
      </c>
      <c r="Y91">
        <v>0</v>
      </c>
      <c r="Z91">
        <v>19.010608000000001</v>
      </c>
      <c r="AA91">
        <v>40.752979000000003</v>
      </c>
      <c r="AB91">
        <v>38.202334999999998</v>
      </c>
      <c r="AC91">
        <v>28.100829000000001</v>
      </c>
      <c r="AD91">
        <v>37.296427000000001</v>
      </c>
      <c r="AE91">
        <v>50.365628000000001</v>
      </c>
      <c r="AF91">
        <v>29.172920000000001</v>
      </c>
      <c r="AG91">
        <v>37.898226000000001</v>
      </c>
      <c r="AH91">
        <v>135.69996699999999</v>
      </c>
      <c r="AI91">
        <v>13.539501</v>
      </c>
      <c r="AJ91">
        <v>0</v>
      </c>
      <c r="AK91">
        <v>49.079844000000001</v>
      </c>
      <c r="AL91">
        <v>69.659344000000004</v>
      </c>
      <c r="AM91">
        <v>15.311866999999999</v>
      </c>
      <c r="AN91">
        <v>0.813859</v>
      </c>
      <c r="AO91">
        <v>22.741488</v>
      </c>
      <c r="AP91">
        <v>9.1656320000000004</v>
      </c>
      <c r="AQ91">
        <v>60.183723999999998</v>
      </c>
      <c r="AR91">
        <v>21.349152</v>
      </c>
      <c r="AS91">
        <v>15.347951999999999</v>
      </c>
      <c r="AT91">
        <v>9.0826720000000005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67.059999999999988</v>
      </c>
      <c r="BA91">
        <f t="shared" si="4"/>
        <v>2342.7802019999999</v>
      </c>
      <c r="BD91">
        <v>20.13</v>
      </c>
      <c r="BE91">
        <v>3.46</v>
      </c>
      <c r="BF91">
        <v>0.76</v>
      </c>
      <c r="BG91">
        <v>1.91</v>
      </c>
      <c r="BH91">
        <v>5.09</v>
      </c>
      <c r="BI91">
        <v>6.57</v>
      </c>
      <c r="BJ91">
        <v>2.72</v>
      </c>
      <c r="BK91">
        <v>2.48</v>
      </c>
      <c r="BL91">
        <v>0.78</v>
      </c>
      <c r="BM91">
        <v>0</v>
      </c>
      <c r="BN91">
        <v>0.48</v>
      </c>
      <c r="BO91">
        <v>13.63</v>
      </c>
      <c r="BP91">
        <v>3.61</v>
      </c>
      <c r="BQ91">
        <v>4.26</v>
      </c>
      <c r="BR91">
        <v>0.99</v>
      </c>
      <c r="BS91">
        <v>0.19</v>
      </c>
      <c r="BT91">
        <v>0</v>
      </c>
      <c r="BU91">
        <v>0</v>
      </c>
      <c r="BV91">
        <v>0</v>
      </c>
      <c r="BW91">
        <f t="shared" si="5"/>
        <v>67.059999999999988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113.990194</v>
      </c>
      <c r="L92">
        <v>530.94219399999997</v>
      </c>
      <c r="M92">
        <v>44.477400000000003</v>
      </c>
      <c r="N92">
        <v>114.215062</v>
      </c>
      <c r="O92">
        <v>119.572293</v>
      </c>
      <c r="P92">
        <v>132.70702499999999</v>
      </c>
      <c r="Q92">
        <v>10.905538</v>
      </c>
      <c r="R92">
        <v>22.164528000000001</v>
      </c>
      <c r="S92">
        <v>13.50075</v>
      </c>
      <c r="T92">
        <v>0</v>
      </c>
      <c r="U92">
        <v>337.42392799999999</v>
      </c>
      <c r="V92">
        <v>6.1494840000000002</v>
      </c>
      <c r="W92">
        <v>18.445164999999999</v>
      </c>
      <c r="X92">
        <v>81.090486999999996</v>
      </c>
      <c r="Y92">
        <v>0</v>
      </c>
      <c r="Z92">
        <v>19.010608000000001</v>
      </c>
      <c r="AA92">
        <v>40.752979000000003</v>
      </c>
      <c r="AB92">
        <v>38.202334999999998</v>
      </c>
      <c r="AC92">
        <v>28.100829000000001</v>
      </c>
      <c r="AD92">
        <v>37.296427000000001</v>
      </c>
      <c r="AE92">
        <v>50.365628000000001</v>
      </c>
      <c r="AF92">
        <v>29.172920000000001</v>
      </c>
      <c r="AG92">
        <v>37.898226000000001</v>
      </c>
      <c r="AH92">
        <v>135.69996699999999</v>
      </c>
      <c r="AI92">
        <v>13.539501</v>
      </c>
      <c r="AJ92">
        <v>0</v>
      </c>
      <c r="AK92">
        <v>49.079844000000001</v>
      </c>
      <c r="AL92">
        <v>69.659344000000004</v>
      </c>
      <c r="AM92">
        <v>15.311866999999999</v>
      </c>
      <c r="AN92">
        <v>0.813859</v>
      </c>
      <c r="AO92">
        <v>22.741488</v>
      </c>
      <c r="AP92">
        <v>9.1656320000000004</v>
      </c>
      <c r="AQ92">
        <v>60.183723999999998</v>
      </c>
      <c r="AR92">
        <v>21.349152</v>
      </c>
      <c r="AS92">
        <v>15.347951999999999</v>
      </c>
      <c r="AT92">
        <v>9.0826720000000005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67.05</v>
      </c>
      <c r="BA92">
        <f t="shared" si="4"/>
        <v>2315.4090019999999</v>
      </c>
      <c r="BD92">
        <v>20.13</v>
      </c>
      <c r="BE92">
        <v>3.46</v>
      </c>
      <c r="BF92">
        <v>0.76</v>
      </c>
      <c r="BG92">
        <v>1.91</v>
      </c>
      <c r="BH92">
        <v>5.09</v>
      </c>
      <c r="BI92">
        <v>6.57</v>
      </c>
      <c r="BJ92">
        <v>2.72</v>
      </c>
      <c r="BK92">
        <v>2.48</v>
      </c>
      <c r="BL92">
        <v>0.78</v>
      </c>
      <c r="BM92">
        <v>0</v>
      </c>
      <c r="BN92">
        <v>0.48</v>
      </c>
      <c r="BO92">
        <v>13.63</v>
      </c>
      <c r="BP92">
        <v>3.61</v>
      </c>
      <c r="BQ92">
        <v>4.26</v>
      </c>
      <c r="BR92">
        <v>0.98</v>
      </c>
      <c r="BS92">
        <v>0.19</v>
      </c>
      <c r="BT92">
        <v>0</v>
      </c>
      <c r="BU92">
        <v>0</v>
      </c>
      <c r="BV92">
        <v>0</v>
      </c>
      <c r="BW92">
        <f t="shared" si="5"/>
        <v>67.05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114.00958300000001</v>
      </c>
      <c r="L93">
        <v>530.94219399999997</v>
      </c>
      <c r="M93">
        <v>44.477400000000003</v>
      </c>
      <c r="N93">
        <v>114.215062</v>
      </c>
      <c r="O93">
        <v>119.572293</v>
      </c>
      <c r="P93">
        <v>132.70702499999999</v>
      </c>
      <c r="Q93">
        <v>11.181366000000001</v>
      </c>
      <c r="R93">
        <v>22.164528000000001</v>
      </c>
      <c r="S93">
        <v>13.779394</v>
      </c>
      <c r="T93">
        <v>0</v>
      </c>
      <c r="U93">
        <v>337.42392799999999</v>
      </c>
      <c r="V93">
        <v>6.1494840000000002</v>
      </c>
      <c r="W93">
        <v>18.445164999999999</v>
      </c>
      <c r="X93">
        <v>72.361925999999997</v>
      </c>
      <c r="Y93">
        <v>0</v>
      </c>
      <c r="Z93">
        <v>19.010608000000001</v>
      </c>
      <c r="AA93">
        <v>40.752979000000003</v>
      </c>
      <c r="AB93">
        <v>38.202334999999998</v>
      </c>
      <c r="AC93">
        <v>28.100829000000001</v>
      </c>
      <c r="AD93">
        <v>37.296427000000001</v>
      </c>
      <c r="AE93">
        <v>50.365628000000001</v>
      </c>
      <c r="AF93">
        <v>29.172920000000001</v>
      </c>
      <c r="AG93">
        <v>37.898226000000001</v>
      </c>
      <c r="AH93">
        <v>135.69996699999999</v>
      </c>
      <c r="AI93">
        <v>13.539501</v>
      </c>
      <c r="AJ93">
        <v>0</v>
      </c>
      <c r="AK93">
        <v>49.079844000000001</v>
      </c>
      <c r="AL93">
        <v>67.412267999999997</v>
      </c>
      <c r="AM93">
        <v>15.311866999999999</v>
      </c>
      <c r="AN93">
        <v>0.813859</v>
      </c>
      <c r="AO93">
        <v>22.741488</v>
      </c>
      <c r="AP93">
        <v>9.1656320000000004</v>
      </c>
      <c r="AQ93">
        <v>60.183723999999998</v>
      </c>
      <c r="AR93">
        <v>21.349152</v>
      </c>
      <c r="AS93">
        <v>15.347951999999999</v>
      </c>
      <c r="AT93">
        <v>9.0826720000000005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67.05</v>
      </c>
      <c r="BA93">
        <f t="shared" si="4"/>
        <v>2305.0072260000002</v>
      </c>
      <c r="BD93">
        <v>20.13</v>
      </c>
      <c r="BE93">
        <v>3.46</v>
      </c>
      <c r="BF93">
        <v>0.76</v>
      </c>
      <c r="BG93">
        <v>1.91</v>
      </c>
      <c r="BH93">
        <v>5.09</v>
      </c>
      <c r="BI93">
        <v>6.57</v>
      </c>
      <c r="BJ93">
        <v>2.72</v>
      </c>
      <c r="BK93">
        <v>2.48</v>
      </c>
      <c r="BL93">
        <v>0.78</v>
      </c>
      <c r="BM93">
        <v>0</v>
      </c>
      <c r="BN93">
        <v>0.48</v>
      </c>
      <c r="BO93">
        <v>13.63</v>
      </c>
      <c r="BP93">
        <v>3.61</v>
      </c>
      <c r="BQ93">
        <v>4.26</v>
      </c>
      <c r="BR93">
        <v>0.98</v>
      </c>
      <c r="BS93">
        <v>0.19</v>
      </c>
      <c r="BT93">
        <v>0</v>
      </c>
      <c r="BU93">
        <v>0</v>
      </c>
      <c r="BV93">
        <v>0</v>
      </c>
      <c r="BW93">
        <f t="shared" si="5"/>
        <v>67.05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113.99428</v>
      </c>
      <c r="L94">
        <v>530.94219399999997</v>
      </c>
      <c r="M94">
        <v>44.477400000000003</v>
      </c>
      <c r="N94">
        <v>114.215062</v>
      </c>
      <c r="O94">
        <v>119.572293</v>
      </c>
      <c r="P94">
        <v>132.70702499999999</v>
      </c>
      <c r="Q94">
        <v>11.181366000000001</v>
      </c>
      <c r="R94">
        <v>22.167414999999998</v>
      </c>
      <c r="S94">
        <v>13.779394</v>
      </c>
      <c r="T94">
        <v>0</v>
      </c>
      <c r="U94">
        <v>337.42392799999999</v>
      </c>
      <c r="V94">
        <v>6.1494840000000002</v>
      </c>
      <c r="W94">
        <v>18.445164999999999</v>
      </c>
      <c r="X94">
        <v>72.361925999999997</v>
      </c>
      <c r="Y94">
        <v>0</v>
      </c>
      <c r="Z94">
        <v>19.010608000000001</v>
      </c>
      <c r="AA94">
        <v>40.752979000000003</v>
      </c>
      <c r="AB94">
        <v>38.202334999999998</v>
      </c>
      <c r="AC94">
        <v>28.100829000000001</v>
      </c>
      <c r="AD94">
        <v>37.296427000000001</v>
      </c>
      <c r="AE94">
        <v>50.365628000000001</v>
      </c>
      <c r="AF94">
        <v>29.172920000000001</v>
      </c>
      <c r="AG94">
        <v>37.898226000000001</v>
      </c>
      <c r="AH94">
        <v>135.69996699999999</v>
      </c>
      <c r="AI94">
        <v>13.539501</v>
      </c>
      <c r="AJ94">
        <v>0</v>
      </c>
      <c r="AK94">
        <v>49.079844000000001</v>
      </c>
      <c r="AL94">
        <v>67.412267999999997</v>
      </c>
      <c r="AM94">
        <v>15.311866999999999</v>
      </c>
      <c r="AN94">
        <v>0.813859</v>
      </c>
      <c r="AO94">
        <v>22.741488</v>
      </c>
      <c r="AP94">
        <v>9.1656320000000004</v>
      </c>
      <c r="AQ94">
        <v>60.183723999999998</v>
      </c>
      <c r="AR94">
        <v>21.349152</v>
      </c>
      <c r="AS94">
        <v>15.347951999999999</v>
      </c>
      <c r="AT94">
        <v>9.0826720000000005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67.05</v>
      </c>
      <c r="BA94">
        <f t="shared" si="4"/>
        <v>2304.9948100000001</v>
      </c>
      <c r="BD94">
        <v>20.13</v>
      </c>
      <c r="BE94">
        <v>3.46</v>
      </c>
      <c r="BF94">
        <v>0.76</v>
      </c>
      <c r="BG94">
        <v>1.91</v>
      </c>
      <c r="BH94">
        <v>5.09</v>
      </c>
      <c r="BI94">
        <v>6.57</v>
      </c>
      <c r="BJ94">
        <v>2.72</v>
      </c>
      <c r="BK94">
        <v>2.48</v>
      </c>
      <c r="BL94">
        <v>0.78</v>
      </c>
      <c r="BM94">
        <v>0</v>
      </c>
      <c r="BN94">
        <v>0.48</v>
      </c>
      <c r="BO94">
        <v>13.63</v>
      </c>
      <c r="BP94">
        <v>3.61</v>
      </c>
      <c r="BQ94">
        <v>4.26</v>
      </c>
      <c r="BR94">
        <v>0.98</v>
      </c>
      <c r="BS94">
        <v>0.19</v>
      </c>
      <c r="BT94">
        <v>0</v>
      </c>
      <c r="BU94">
        <v>0</v>
      </c>
      <c r="BV94">
        <v>0</v>
      </c>
      <c r="BW94">
        <f t="shared" si="5"/>
        <v>67.05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114.00166900000001</v>
      </c>
      <c r="L95">
        <v>530.94219399999997</v>
      </c>
      <c r="M95">
        <v>44.477400000000003</v>
      </c>
      <c r="N95">
        <v>114.215062</v>
      </c>
      <c r="O95">
        <v>119.572293</v>
      </c>
      <c r="P95">
        <v>132.70702499999999</v>
      </c>
      <c r="Q95">
        <v>11.045267000000001</v>
      </c>
      <c r="R95">
        <v>22.167414999999998</v>
      </c>
      <c r="S95">
        <v>13.781269999999999</v>
      </c>
      <c r="T95">
        <v>0</v>
      </c>
      <c r="U95">
        <v>337.42392799999999</v>
      </c>
      <c r="V95">
        <v>6.1494840000000002</v>
      </c>
      <c r="W95">
        <v>18.445164999999999</v>
      </c>
      <c r="X95">
        <v>72.361925999999997</v>
      </c>
      <c r="Y95">
        <v>0</v>
      </c>
      <c r="Z95">
        <v>12.673738</v>
      </c>
      <c r="AA95">
        <v>40.752979000000003</v>
      </c>
      <c r="AB95">
        <v>38.202334999999998</v>
      </c>
      <c r="AC95">
        <v>28.100829000000001</v>
      </c>
      <c r="AD95">
        <v>35.380515000000003</v>
      </c>
      <c r="AE95">
        <v>47.800206000000003</v>
      </c>
      <c r="AF95">
        <v>27.647538999999998</v>
      </c>
      <c r="AG95">
        <v>37.898226000000001</v>
      </c>
      <c r="AH95">
        <v>147.42034200000001</v>
      </c>
      <c r="AI95">
        <v>3.077159</v>
      </c>
      <c r="AJ95">
        <v>0</v>
      </c>
      <c r="AK95">
        <v>49.079844000000001</v>
      </c>
      <c r="AL95">
        <v>67.412267999999997</v>
      </c>
      <c r="AM95">
        <v>10.182134</v>
      </c>
      <c r="AN95">
        <v>0.813859</v>
      </c>
      <c r="AO95">
        <v>22.741488</v>
      </c>
      <c r="AP95">
        <v>11.14739</v>
      </c>
      <c r="AQ95">
        <v>60.183723999999998</v>
      </c>
      <c r="AR95">
        <v>21.349152</v>
      </c>
      <c r="AS95">
        <v>15.347951999999999</v>
      </c>
      <c r="AT95">
        <v>9.0826720000000005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</v>
      </c>
      <c r="BA95">
        <f t="shared" si="4"/>
        <v>2290.5844489999999</v>
      </c>
      <c r="BD95">
        <v>20.13</v>
      </c>
      <c r="BE95">
        <v>3.46</v>
      </c>
      <c r="BF95">
        <v>0.76</v>
      </c>
      <c r="BG95">
        <v>1.91</v>
      </c>
      <c r="BH95">
        <v>5.09</v>
      </c>
      <c r="BI95">
        <v>6.57</v>
      </c>
      <c r="BJ95">
        <v>2.72</v>
      </c>
      <c r="BK95">
        <v>2.48</v>
      </c>
      <c r="BL95">
        <v>0.78</v>
      </c>
      <c r="BM95">
        <v>0</v>
      </c>
      <c r="BN95">
        <v>0.48</v>
      </c>
      <c r="BO95">
        <v>13.63</v>
      </c>
      <c r="BP95">
        <v>3.61</v>
      </c>
      <c r="BQ95">
        <v>4.26</v>
      </c>
      <c r="BR95">
        <v>0.93</v>
      </c>
      <c r="BS95">
        <v>0.19</v>
      </c>
      <c r="BT95">
        <v>0</v>
      </c>
      <c r="BU95">
        <v>0</v>
      </c>
      <c r="BV95">
        <v>0</v>
      </c>
      <c r="BW95">
        <f t="shared" si="5"/>
        <v>67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113.98181099999999</v>
      </c>
      <c r="L96">
        <v>530.94219399999997</v>
      </c>
      <c r="M96">
        <v>44.477400000000003</v>
      </c>
      <c r="N96">
        <v>114.215062</v>
      </c>
      <c r="O96">
        <v>119.572293</v>
      </c>
      <c r="P96">
        <v>132.70702499999999</v>
      </c>
      <c r="Q96">
        <v>11.045267000000001</v>
      </c>
      <c r="R96">
        <v>22.167414999999998</v>
      </c>
      <c r="S96">
        <v>13.781269999999999</v>
      </c>
      <c r="T96">
        <v>0</v>
      </c>
      <c r="U96">
        <v>337.42392799999999</v>
      </c>
      <c r="V96">
        <v>6.1494840000000002</v>
      </c>
      <c r="W96">
        <v>18.445164999999999</v>
      </c>
      <c r="X96">
        <v>72.361925999999997</v>
      </c>
      <c r="Y96">
        <v>0</v>
      </c>
      <c r="Z96">
        <v>12.673738</v>
      </c>
      <c r="AA96">
        <v>40.752979000000003</v>
      </c>
      <c r="AB96">
        <v>38.202334999999998</v>
      </c>
      <c r="AC96">
        <v>28.100829000000001</v>
      </c>
      <c r="AD96">
        <v>35.380515000000003</v>
      </c>
      <c r="AE96">
        <v>47.800206000000003</v>
      </c>
      <c r="AF96">
        <v>27.647538999999998</v>
      </c>
      <c r="AG96">
        <v>37.898226000000001</v>
      </c>
      <c r="AH96">
        <v>147.42034200000001</v>
      </c>
      <c r="AI96">
        <v>3.077159</v>
      </c>
      <c r="AJ96">
        <v>0</v>
      </c>
      <c r="AK96">
        <v>49.079844000000001</v>
      </c>
      <c r="AL96">
        <v>67.412267999999997</v>
      </c>
      <c r="AM96">
        <v>10.182134</v>
      </c>
      <c r="AN96">
        <v>0.813859</v>
      </c>
      <c r="AO96">
        <v>22.741488</v>
      </c>
      <c r="AP96">
        <v>11.14739</v>
      </c>
      <c r="AQ96">
        <v>60.183723999999998</v>
      </c>
      <c r="AR96">
        <v>21.349152</v>
      </c>
      <c r="AS96">
        <v>15.347951999999999</v>
      </c>
      <c r="AT96">
        <v>9.0826720000000005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66.91</v>
      </c>
      <c r="BA96">
        <f t="shared" si="4"/>
        <v>2290.4745909999997</v>
      </c>
      <c r="BD96">
        <v>20.13</v>
      </c>
      <c r="BE96">
        <v>3.46</v>
      </c>
      <c r="BF96">
        <v>0.76</v>
      </c>
      <c r="BG96">
        <v>1.91</v>
      </c>
      <c r="BH96">
        <v>5.09</v>
      </c>
      <c r="BI96">
        <v>6.57</v>
      </c>
      <c r="BJ96">
        <v>2.72</v>
      </c>
      <c r="BK96">
        <v>2.48</v>
      </c>
      <c r="BL96">
        <v>0.78</v>
      </c>
      <c r="BM96">
        <v>0</v>
      </c>
      <c r="BN96">
        <v>0.48</v>
      </c>
      <c r="BO96">
        <v>13.63</v>
      </c>
      <c r="BP96">
        <v>3.61</v>
      </c>
      <c r="BQ96">
        <v>4.26</v>
      </c>
      <c r="BR96">
        <v>0.84</v>
      </c>
      <c r="BS96">
        <v>0.19</v>
      </c>
      <c r="BT96">
        <v>0</v>
      </c>
      <c r="BU96">
        <v>0</v>
      </c>
      <c r="BV96">
        <v>0</v>
      </c>
      <c r="BW96">
        <f t="shared" si="5"/>
        <v>66.91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114.00166900000001</v>
      </c>
      <c r="L97">
        <v>530.94219399999997</v>
      </c>
      <c r="M97">
        <v>44.477400000000003</v>
      </c>
      <c r="N97">
        <v>114.215062</v>
      </c>
      <c r="O97">
        <v>119.572293</v>
      </c>
      <c r="P97">
        <v>132.70702499999999</v>
      </c>
      <c r="Q97">
        <v>11.045267000000001</v>
      </c>
      <c r="R97">
        <v>22.167414999999998</v>
      </c>
      <c r="S97">
        <v>13.781269999999999</v>
      </c>
      <c r="T97">
        <v>0</v>
      </c>
      <c r="U97">
        <v>337.42392799999999</v>
      </c>
      <c r="V97">
        <v>6.1494840000000002</v>
      </c>
      <c r="W97">
        <v>18.445164999999999</v>
      </c>
      <c r="X97">
        <v>72.361925999999997</v>
      </c>
      <c r="Y97">
        <v>0</v>
      </c>
      <c r="Z97">
        <v>12.673738</v>
      </c>
      <c r="AA97">
        <v>40.752979000000003</v>
      </c>
      <c r="AB97">
        <v>38.202334999999998</v>
      </c>
      <c r="AC97">
        <v>28.100829000000001</v>
      </c>
      <c r="AD97">
        <v>35.380515000000003</v>
      </c>
      <c r="AE97">
        <v>47.800206000000003</v>
      </c>
      <c r="AF97">
        <v>27.647538999999998</v>
      </c>
      <c r="AG97">
        <v>37.898226000000001</v>
      </c>
      <c r="AH97">
        <v>147.42034200000001</v>
      </c>
      <c r="AI97">
        <v>3.077159</v>
      </c>
      <c r="AJ97">
        <v>0</v>
      </c>
      <c r="AK97">
        <v>49.079844000000001</v>
      </c>
      <c r="AL97">
        <v>67.412267999999997</v>
      </c>
      <c r="AM97">
        <v>10.182134</v>
      </c>
      <c r="AN97">
        <v>0.813859</v>
      </c>
      <c r="AO97">
        <v>22.741488</v>
      </c>
      <c r="AP97">
        <v>11.14739</v>
      </c>
      <c r="AQ97">
        <v>60.183723999999998</v>
      </c>
      <c r="AR97">
        <v>21.349152</v>
      </c>
      <c r="AS97">
        <v>15.347951999999999</v>
      </c>
      <c r="AT97">
        <v>9.0826720000000005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66.58</v>
      </c>
      <c r="BA97">
        <f t="shared" si="4"/>
        <v>2290.1644489999999</v>
      </c>
      <c r="BD97">
        <v>20.13</v>
      </c>
      <c r="BE97">
        <v>3.46</v>
      </c>
      <c r="BF97">
        <v>0.76</v>
      </c>
      <c r="BG97">
        <v>1.91</v>
      </c>
      <c r="BH97">
        <v>5.09</v>
      </c>
      <c r="BI97">
        <v>6.57</v>
      </c>
      <c r="BJ97">
        <v>2.5499999999999998</v>
      </c>
      <c r="BK97">
        <v>2.48</v>
      </c>
      <c r="BL97">
        <v>0.78</v>
      </c>
      <c r="BM97">
        <v>0</v>
      </c>
      <c r="BN97">
        <v>0.48</v>
      </c>
      <c r="BO97">
        <v>13.63</v>
      </c>
      <c r="BP97">
        <v>3.61</v>
      </c>
      <c r="BQ97">
        <v>4.26</v>
      </c>
      <c r="BR97">
        <v>0.68</v>
      </c>
      <c r="BS97">
        <v>0.19</v>
      </c>
      <c r="BT97">
        <v>0</v>
      </c>
      <c r="BU97">
        <v>0</v>
      </c>
      <c r="BV97">
        <v>0</v>
      </c>
      <c r="BW97">
        <f t="shared" si="5"/>
        <v>66.58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113.98181099999999</v>
      </c>
      <c r="L98">
        <v>530.94219399999997</v>
      </c>
      <c r="M98">
        <v>44.477400000000003</v>
      </c>
      <c r="N98">
        <v>114.215062</v>
      </c>
      <c r="O98">
        <v>119.572293</v>
      </c>
      <c r="P98">
        <v>132.70702499999999</v>
      </c>
      <c r="Q98">
        <v>11.045267000000001</v>
      </c>
      <c r="R98">
        <v>22.167414999999998</v>
      </c>
      <c r="S98">
        <v>13.781269999999999</v>
      </c>
      <c r="T98">
        <v>0</v>
      </c>
      <c r="U98">
        <v>337.42392799999999</v>
      </c>
      <c r="V98">
        <v>6.1494840000000002</v>
      </c>
      <c r="W98">
        <v>18.445164999999999</v>
      </c>
      <c r="X98">
        <v>72.361925999999997</v>
      </c>
      <c r="Y98">
        <v>0</v>
      </c>
      <c r="Z98">
        <v>12.673738</v>
      </c>
      <c r="AA98">
        <v>40.752979000000003</v>
      </c>
      <c r="AB98">
        <v>38.202334999999998</v>
      </c>
      <c r="AC98">
        <v>28.100829000000001</v>
      </c>
      <c r="AD98">
        <v>35.380515000000003</v>
      </c>
      <c r="AE98">
        <v>47.800206000000003</v>
      </c>
      <c r="AF98">
        <v>27.647538999999998</v>
      </c>
      <c r="AG98">
        <v>37.898226000000001</v>
      </c>
      <c r="AH98">
        <v>147.42034200000001</v>
      </c>
      <c r="AI98">
        <v>3.077159</v>
      </c>
      <c r="AJ98">
        <v>0</v>
      </c>
      <c r="AK98">
        <v>49.079844000000001</v>
      </c>
      <c r="AL98">
        <v>67.412267999999997</v>
      </c>
      <c r="AM98">
        <v>10.182134</v>
      </c>
      <c r="AN98">
        <v>0.813859</v>
      </c>
      <c r="AO98">
        <v>22.741488</v>
      </c>
      <c r="AP98">
        <v>11.14739</v>
      </c>
      <c r="AQ98">
        <v>60.183723999999998</v>
      </c>
      <c r="AR98">
        <v>21.349152</v>
      </c>
      <c r="AS98">
        <v>15.347951999999999</v>
      </c>
      <c r="AT98">
        <v>9.0826720000000005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65.960000000000008</v>
      </c>
      <c r="BA98">
        <f t="shared" si="4"/>
        <v>2289.5245909999999</v>
      </c>
      <c r="BD98">
        <v>20.13</v>
      </c>
      <c r="BE98">
        <v>3.46</v>
      </c>
      <c r="BF98">
        <v>0.76</v>
      </c>
      <c r="BG98">
        <v>1.91</v>
      </c>
      <c r="BH98">
        <v>5.09</v>
      </c>
      <c r="BI98">
        <v>6.57</v>
      </c>
      <c r="BJ98">
        <v>2.0699999999999998</v>
      </c>
      <c r="BK98">
        <v>2.48</v>
      </c>
      <c r="BL98">
        <v>0.78</v>
      </c>
      <c r="BM98">
        <v>0</v>
      </c>
      <c r="BN98">
        <v>0.48</v>
      </c>
      <c r="BO98">
        <v>13.63</v>
      </c>
      <c r="BP98">
        <v>3.61</v>
      </c>
      <c r="BQ98">
        <v>4.26</v>
      </c>
      <c r="BR98">
        <v>0.54</v>
      </c>
      <c r="BS98">
        <v>0.19</v>
      </c>
      <c r="BT98">
        <v>0</v>
      </c>
      <c r="BU98">
        <v>0</v>
      </c>
      <c r="BV98">
        <v>0</v>
      </c>
      <c r="BW98">
        <f t="shared" si="5"/>
        <v>65.960000000000008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2.792306825499999</v>
      </c>
      <c r="L99">
        <f t="shared" si="6"/>
        <v>11.432498193750007</v>
      </c>
      <c r="M99">
        <f t="shared" si="6"/>
        <v>0.87269029875000115</v>
      </c>
      <c r="N99">
        <f t="shared" si="6"/>
        <v>2.4734919030000002</v>
      </c>
      <c r="O99">
        <f t="shared" si="6"/>
        <v>2.5404333894999986</v>
      </c>
      <c r="P99">
        <f t="shared" si="6"/>
        <v>3.1631342105</v>
      </c>
      <c r="Q99">
        <f t="shared" si="6"/>
        <v>0.27778608849999997</v>
      </c>
      <c r="R99">
        <f t="shared" si="6"/>
        <v>0.54967566974999993</v>
      </c>
      <c r="S99">
        <f t="shared" si="6"/>
        <v>0.34033003474999968</v>
      </c>
      <c r="T99">
        <f t="shared" si="6"/>
        <v>0</v>
      </c>
      <c r="U99">
        <f t="shared" si="6"/>
        <v>8.0842509120000035</v>
      </c>
      <c r="V99">
        <f t="shared" si="6"/>
        <v>0.22826091749999997</v>
      </c>
      <c r="W99">
        <f t="shared" si="6"/>
        <v>0.51635799999999987</v>
      </c>
      <c r="X99">
        <f t="shared" si="6"/>
        <v>2.196265406249998</v>
      </c>
      <c r="Y99">
        <f t="shared" si="6"/>
        <v>0</v>
      </c>
      <c r="Z99">
        <f t="shared" si="6"/>
        <v>0.19594465025000016</v>
      </c>
      <c r="AA99">
        <f t="shared" si="6"/>
        <v>0.69444673700000004</v>
      </c>
      <c r="AB99">
        <f t="shared" si="6"/>
        <v>0.88170834449999924</v>
      </c>
      <c r="AC99">
        <f t="shared" si="6"/>
        <v>0.62987263899999957</v>
      </c>
      <c r="AD99">
        <f t="shared" si="6"/>
        <v>0.85452373549999983</v>
      </c>
      <c r="AE99">
        <f t="shared" si="6"/>
        <v>1.154901209999998</v>
      </c>
      <c r="AF99">
        <f t="shared" si="6"/>
        <v>0.50127848400000052</v>
      </c>
      <c r="AG99">
        <f t="shared" si="6"/>
        <v>0.90955742399999817</v>
      </c>
      <c r="AH99">
        <f t="shared" si="6"/>
        <v>2.671947920500001</v>
      </c>
      <c r="AI99">
        <f t="shared" si="6"/>
        <v>0.33088693599999969</v>
      </c>
      <c r="AJ99">
        <f t="shared" si="6"/>
        <v>0</v>
      </c>
      <c r="AK99">
        <f t="shared" si="6"/>
        <v>1.0750939829999988</v>
      </c>
      <c r="AL99">
        <f t="shared" si="6"/>
        <v>1.4768904420000009</v>
      </c>
      <c r="AM99">
        <f t="shared" si="6"/>
        <v>7.7287551500000023E-2</v>
      </c>
      <c r="AN99">
        <f t="shared" si="6"/>
        <v>1.9532615999999985E-2</v>
      </c>
      <c r="AO99">
        <f t="shared" si="6"/>
        <v>0.56939000549999985</v>
      </c>
      <c r="AP99">
        <f t="shared" si="6"/>
        <v>0.25378891499999939</v>
      </c>
      <c r="AQ99">
        <f t="shared" si="6"/>
        <v>1.0002193805000004</v>
      </c>
      <c r="AR99">
        <f t="shared" si="6"/>
        <v>0.54894006900000025</v>
      </c>
      <c r="AS99">
        <f t="shared" si="6"/>
        <v>0.41491497300000035</v>
      </c>
      <c r="AT99">
        <f t="shared" si="6"/>
        <v>0.21763274425000004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1.6392499999999999</v>
      </c>
      <c r="BA99">
        <f t="shared" si="4"/>
        <v>51.585490610249998</v>
      </c>
      <c r="BD99">
        <f t="shared" ref="BD99:BW99" si="7">SUM(BD3:BD98)/4000</f>
        <v>0.50429999999999964</v>
      </c>
      <c r="BE99">
        <f t="shared" si="7"/>
        <v>8.7182499999999913E-2</v>
      </c>
      <c r="BF99">
        <f t="shared" si="7"/>
        <v>1.8360000000000019E-2</v>
      </c>
      <c r="BG99">
        <f t="shared" si="7"/>
        <v>4.5440000000000008E-2</v>
      </c>
      <c r="BH99">
        <f t="shared" si="7"/>
        <v>0.12215999999999975</v>
      </c>
      <c r="BI99">
        <f t="shared" si="7"/>
        <v>0.15768000000000013</v>
      </c>
      <c r="BJ99">
        <f t="shared" si="7"/>
        <v>6.507499999999998E-2</v>
      </c>
      <c r="BK99">
        <f t="shared" si="7"/>
        <v>6.2032499999999907E-2</v>
      </c>
      <c r="BL99">
        <f t="shared" si="7"/>
        <v>2.1110000000000007E-2</v>
      </c>
      <c r="BM99">
        <f t="shared" si="7"/>
        <v>0</v>
      </c>
      <c r="BN99">
        <f t="shared" si="7"/>
        <v>1.143999999999999E-2</v>
      </c>
      <c r="BO99">
        <f t="shared" si="7"/>
        <v>0.32648000000000021</v>
      </c>
      <c r="BP99">
        <f t="shared" si="7"/>
        <v>8.6640000000000203E-2</v>
      </c>
      <c r="BQ99">
        <f t="shared" si="7"/>
        <v>0.10127999999999984</v>
      </c>
      <c r="BR99">
        <f t="shared" si="7"/>
        <v>2.3509999999999986E-2</v>
      </c>
      <c r="BS99">
        <f t="shared" si="7"/>
        <v>6.5600000000000189E-3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1.6392499999999999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44826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105.06</v>
      </c>
      <c r="C3" s="75">
        <v>46.41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70.599999999999994</v>
      </c>
      <c r="J3">
        <v>271.94</v>
      </c>
      <c r="K3">
        <v>49.67</v>
      </c>
      <c r="L3">
        <v>9.7200000000000006</v>
      </c>
      <c r="M3">
        <v>39.11</v>
      </c>
      <c r="N3" s="135">
        <v>0</v>
      </c>
      <c r="O3" s="135">
        <v>0</v>
      </c>
      <c r="P3" s="135">
        <v>0</v>
      </c>
      <c r="Q3">
        <v>9.2200000000000006</v>
      </c>
      <c r="R3">
        <v>0</v>
      </c>
      <c r="S3">
        <v>9.11</v>
      </c>
      <c r="T3">
        <v>39.56</v>
      </c>
      <c r="U3">
        <v>13.19</v>
      </c>
      <c r="V3">
        <v>13.19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6.66</v>
      </c>
      <c r="AD3">
        <v>32.24</v>
      </c>
      <c r="AE3">
        <v>32.24</v>
      </c>
    </row>
    <row r="4" spans="1:31">
      <c r="A4" t="s">
        <v>46</v>
      </c>
      <c r="B4" s="75">
        <v>105.06</v>
      </c>
      <c r="C4" s="75">
        <v>46.41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70.599999999999994</v>
      </c>
      <c r="J4">
        <v>271.94</v>
      </c>
      <c r="K4">
        <v>49.67</v>
      </c>
      <c r="L4">
        <v>9.7200000000000006</v>
      </c>
      <c r="M4">
        <v>38.479999999999997</v>
      </c>
      <c r="N4" s="135">
        <v>0</v>
      </c>
      <c r="O4" s="135">
        <v>0</v>
      </c>
      <c r="P4" s="135">
        <v>0</v>
      </c>
      <c r="Q4">
        <v>9.2200000000000006</v>
      </c>
      <c r="R4">
        <v>0</v>
      </c>
      <c r="S4">
        <v>9.11</v>
      </c>
      <c r="T4">
        <v>40.76</v>
      </c>
      <c r="U4">
        <v>13.59</v>
      </c>
      <c r="V4">
        <v>13.59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6.74</v>
      </c>
      <c r="AD4">
        <v>32.380000000000003</v>
      </c>
      <c r="AE4">
        <v>32.380000000000003</v>
      </c>
    </row>
    <row r="5" spans="1:31">
      <c r="A5" t="s">
        <v>47</v>
      </c>
      <c r="B5" s="75">
        <v>105.06</v>
      </c>
      <c r="C5" s="75">
        <v>46.41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70.599999999999994</v>
      </c>
      <c r="J5">
        <v>271.94</v>
      </c>
      <c r="K5">
        <v>49.67</v>
      </c>
      <c r="L5">
        <v>9.7200000000000006</v>
      </c>
      <c r="M5">
        <v>37.93</v>
      </c>
      <c r="N5" s="135">
        <v>0</v>
      </c>
      <c r="O5" s="135">
        <v>0</v>
      </c>
      <c r="P5" s="135">
        <v>0</v>
      </c>
      <c r="Q5">
        <v>9.2200000000000006</v>
      </c>
      <c r="R5">
        <v>0</v>
      </c>
      <c r="S5">
        <v>9.11</v>
      </c>
      <c r="T5">
        <v>42.04</v>
      </c>
      <c r="U5">
        <v>14.01</v>
      </c>
      <c r="V5">
        <v>14.03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6.89</v>
      </c>
      <c r="AD5">
        <v>32.19</v>
      </c>
      <c r="AE5">
        <v>32.19</v>
      </c>
    </row>
    <row r="6" spans="1:31">
      <c r="A6" t="s">
        <v>48</v>
      </c>
      <c r="B6" s="75">
        <v>105.06</v>
      </c>
      <c r="C6" s="75">
        <v>46.41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70.599999999999994</v>
      </c>
      <c r="J6">
        <v>271.94</v>
      </c>
      <c r="K6">
        <v>49.67</v>
      </c>
      <c r="L6">
        <v>9.7200000000000006</v>
      </c>
      <c r="M6">
        <v>37.83</v>
      </c>
      <c r="N6" s="135">
        <v>0</v>
      </c>
      <c r="O6" s="135">
        <v>0</v>
      </c>
      <c r="P6" s="135">
        <v>0</v>
      </c>
      <c r="Q6">
        <v>9.2200000000000006</v>
      </c>
      <c r="R6">
        <v>0</v>
      </c>
      <c r="S6">
        <v>9.11</v>
      </c>
      <c r="T6">
        <v>42.24</v>
      </c>
      <c r="U6">
        <v>14.08</v>
      </c>
      <c r="V6">
        <v>14.08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6.58</v>
      </c>
      <c r="AD6">
        <v>31.88</v>
      </c>
      <c r="AE6">
        <v>31.88</v>
      </c>
    </row>
    <row r="7" spans="1:31">
      <c r="A7" t="s">
        <v>49</v>
      </c>
      <c r="B7" s="75">
        <v>105.06</v>
      </c>
      <c r="C7" s="75">
        <v>46.41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70.599999999999994</v>
      </c>
      <c r="J7">
        <v>271.94</v>
      </c>
      <c r="K7">
        <v>49.67</v>
      </c>
      <c r="L7">
        <v>8.56</v>
      </c>
      <c r="M7">
        <v>36.04</v>
      </c>
      <c r="N7" s="135">
        <v>0</v>
      </c>
      <c r="O7" s="135">
        <v>0</v>
      </c>
      <c r="P7" s="135">
        <v>0</v>
      </c>
      <c r="Q7">
        <v>8.85</v>
      </c>
      <c r="R7">
        <v>0</v>
      </c>
      <c r="S7">
        <v>8.84</v>
      </c>
      <c r="T7">
        <v>41.17</v>
      </c>
      <c r="U7">
        <v>13.72</v>
      </c>
      <c r="V7">
        <v>13.72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6.21</v>
      </c>
      <c r="AD7">
        <v>31.84</v>
      </c>
      <c r="AE7">
        <v>31.84</v>
      </c>
    </row>
    <row r="8" spans="1:31">
      <c r="A8" t="s">
        <v>50</v>
      </c>
      <c r="B8" s="75">
        <v>105.06</v>
      </c>
      <c r="C8" s="75">
        <v>46.41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70.599999999999994</v>
      </c>
      <c r="J8">
        <v>271.94</v>
      </c>
      <c r="K8">
        <v>49.67</v>
      </c>
      <c r="L8">
        <v>8.56</v>
      </c>
      <c r="M8">
        <v>35.97</v>
      </c>
      <c r="N8" s="135">
        <v>0</v>
      </c>
      <c r="O8" s="135">
        <v>0</v>
      </c>
      <c r="P8" s="135">
        <v>0</v>
      </c>
      <c r="Q8">
        <v>8.85</v>
      </c>
      <c r="R8">
        <v>0</v>
      </c>
      <c r="S8">
        <v>8.84</v>
      </c>
      <c r="T8">
        <v>38.19</v>
      </c>
      <c r="U8">
        <v>12.73</v>
      </c>
      <c r="V8">
        <v>12.73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5.96</v>
      </c>
      <c r="AD8">
        <v>31.2</v>
      </c>
      <c r="AE8">
        <v>31.2</v>
      </c>
    </row>
    <row r="9" spans="1:31">
      <c r="A9" t="s">
        <v>51</v>
      </c>
      <c r="B9" s="75">
        <v>81.650000000000006</v>
      </c>
      <c r="C9" s="75">
        <v>46.41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70.599999999999994</v>
      </c>
      <c r="J9">
        <v>271.94</v>
      </c>
      <c r="K9">
        <v>49.67</v>
      </c>
      <c r="L9">
        <v>8.56</v>
      </c>
      <c r="M9">
        <v>35.96</v>
      </c>
      <c r="N9" s="135">
        <v>0</v>
      </c>
      <c r="O9" s="135">
        <v>0</v>
      </c>
      <c r="P9" s="135">
        <v>0</v>
      </c>
      <c r="Q9">
        <v>8.85</v>
      </c>
      <c r="R9">
        <v>0</v>
      </c>
      <c r="S9">
        <v>8.84</v>
      </c>
      <c r="T9">
        <v>37.43</v>
      </c>
      <c r="U9">
        <v>12.48</v>
      </c>
      <c r="V9">
        <v>12.47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6.06</v>
      </c>
      <c r="AD9">
        <v>30.07</v>
      </c>
      <c r="AE9">
        <v>30.07</v>
      </c>
    </row>
    <row r="10" spans="1:31">
      <c r="A10" t="s">
        <v>52</v>
      </c>
      <c r="B10" s="75">
        <v>81.650000000000006</v>
      </c>
      <c r="C10" s="75">
        <v>46.41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70.599999999999994</v>
      </c>
      <c r="J10">
        <v>271.94</v>
      </c>
      <c r="K10">
        <v>49.67</v>
      </c>
      <c r="L10">
        <v>8.56</v>
      </c>
      <c r="M10">
        <v>35.4</v>
      </c>
      <c r="N10" s="135">
        <v>0</v>
      </c>
      <c r="O10" s="135">
        <v>0</v>
      </c>
      <c r="P10" s="135">
        <v>0</v>
      </c>
      <c r="Q10">
        <v>8.85</v>
      </c>
      <c r="R10">
        <v>0</v>
      </c>
      <c r="S10">
        <v>8.84</v>
      </c>
      <c r="T10">
        <v>49.85</v>
      </c>
      <c r="U10">
        <v>16.62</v>
      </c>
      <c r="V10">
        <v>16.61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8.1300000000000008</v>
      </c>
      <c r="AD10">
        <v>29.71</v>
      </c>
      <c r="AE10">
        <v>29.71</v>
      </c>
    </row>
    <row r="11" spans="1:31">
      <c r="A11" t="s">
        <v>53</v>
      </c>
      <c r="B11" s="75">
        <v>81.650000000000006</v>
      </c>
      <c r="C11" s="75">
        <v>46.41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70.599999999999994</v>
      </c>
      <c r="J11">
        <v>271.94</v>
      </c>
      <c r="K11">
        <v>49.67</v>
      </c>
      <c r="L11">
        <v>8.56</v>
      </c>
      <c r="M11">
        <v>35.29</v>
      </c>
      <c r="N11" s="135">
        <v>0</v>
      </c>
      <c r="O11" s="135">
        <v>0</v>
      </c>
      <c r="P11" s="135">
        <v>0</v>
      </c>
      <c r="Q11">
        <v>8.85</v>
      </c>
      <c r="R11">
        <v>0</v>
      </c>
      <c r="S11">
        <v>8.61</v>
      </c>
      <c r="T11">
        <v>49.28</v>
      </c>
      <c r="U11">
        <v>16.43</v>
      </c>
      <c r="V11">
        <v>16.420000000000002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8.0299999999999994</v>
      </c>
      <c r="AD11">
        <v>38.11</v>
      </c>
      <c r="AE11">
        <v>38.11</v>
      </c>
    </row>
    <row r="12" spans="1:31">
      <c r="A12" t="s">
        <v>54</v>
      </c>
      <c r="B12" s="75">
        <v>81.650000000000006</v>
      </c>
      <c r="C12" s="75">
        <v>46.41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70.599999999999994</v>
      </c>
      <c r="J12">
        <v>271.94</v>
      </c>
      <c r="K12">
        <v>49.67</v>
      </c>
      <c r="L12">
        <v>8.56</v>
      </c>
      <c r="M12">
        <v>34.840000000000003</v>
      </c>
      <c r="N12" s="135">
        <v>0</v>
      </c>
      <c r="O12" s="135">
        <v>0</v>
      </c>
      <c r="P12" s="135">
        <v>0</v>
      </c>
      <c r="Q12">
        <v>8.85</v>
      </c>
      <c r="R12">
        <v>0</v>
      </c>
      <c r="S12">
        <v>8.61</v>
      </c>
      <c r="T12">
        <v>48.79</v>
      </c>
      <c r="U12">
        <v>16.260000000000002</v>
      </c>
      <c r="V12">
        <v>16.28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7.96</v>
      </c>
      <c r="AD12">
        <v>38.549999999999997</v>
      </c>
      <c r="AE12">
        <v>38.549999999999997</v>
      </c>
    </row>
    <row r="13" spans="1:31">
      <c r="A13" t="s">
        <v>55</v>
      </c>
      <c r="B13" s="75">
        <v>81.650000000000006</v>
      </c>
      <c r="C13" s="75">
        <v>46.41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70.599999999999994</v>
      </c>
      <c r="J13">
        <v>271.94</v>
      </c>
      <c r="K13">
        <v>49.67</v>
      </c>
      <c r="L13">
        <v>8.56</v>
      </c>
      <c r="M13">
        <v>34.06</v>
      </c>
      <c r="N13" s="135">
        <v>0</v>
      </c>
      <c r="O13" s="135">
        <v>0</v>
      </c>
      <c r="P13" s="135">
        <v>0</v>
      </c>
      <c r="Q13">
        <v>8.85</v>
      </c>
      <c r="R13">
        <v>0</v>
      </c>
      <c r="S13">
        <v>8.61</v>
      </c>
      <c r="T13">
        <v>48.76</v>
      </c>
      <c r="U13">
        <v>16.260000000000002</v>
      </c>
      <c r="V13">
        <v>16.25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7.86</v>
      </c>
      <c r="AD13">
        <v>38.19</v>
      </c>
      <c r="AE13">
        <v>38.19</v>
      </c>
    </row>
    <row r="14" spans="1:31">
      <c r="A14" t="s">
        <v>56</v>
      </c>
      <c r="B14" s="75">
        <v>81.650000000000006</v>
      </c>
      <c r="C14" s="75">
        <v>46.41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70.599999999999994</v>
      </c>
      <c r="J14">
        <v>271.94</v>
      </c>
      <c r="K14">
        <v>49.67</v>
      </c>
      <c r="L14">
        <v>8.56</v>
      </c>
      <c r="M14">
        <v>40.130000000000003</v>
      </c>
      <c r="N14" s="135">
        <v>0</v>
      </c>
      <c r="O14" s="135">
        <v>0</v>
      </c>
      <c r="P14" s="135">
        <v>0</v>
      </c>
      <c r="Q14">
        <v>8.07</v>
      </c>
      <c r="R14">
        <v>0</v>
      </c>
      <c r="S14">
        <v>8.61</v>
      </c>
      <c r="T14">
        <v>49.92</v>
      </c>
      <c r="U14">
        <v>16.64</v>
      </c>
      <c r="V14">
        <v>16.64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7.85</v>
      </c>
      <c r="AD14">
        <v>37.409999999999997</v>
      </c>
      <c r="AE14">
        <v>37.409999999999997</v>
      </c>
    </row>
    <row r="15" spans="1:31">
      <c r="A15" t="s">
        <v>57</v>
      </c>
      <c r="B15" s="75">
        <v>81.650000000000006</v>
      </c>
      <c r="C15" s="75">
        <v>46.41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70.599999999999994</v>
      </c>
      <c r="J15">
        <v>271.94</v>
      </c>
      <c r="K15">
        <v>49.67</v>
      </c>
      <c r="L15">
        <v>8.17</v>
      </c>
      <c r="M15">
        <v>39.33</v>
      </c>
      <c r="N15" s="135">
        <v>0</v>
      </c>
      <c r="O15" s="135">
        <v>0</v>
      </c>
      <c r="P15" s="135">
        <v>0</v>
      </c>
      <c r="Q15">
        <v>8.07</v>
      </c>
      <c r="R15">
        <v>0</v>
      </c>
      <c r="S15">
        <v>8.36</v>
      </c>
      <c r="T15">
        <v>49.71</v>
      </c>
      <c r="U15">
        <v>16.57</v>
      </c>
      <c r="V15">
        <v>16.559999999999999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7.64</v>
      </c>
      <c r="AD15">
        <v>36.75</v>
      </c>
      <c r="AE15">
        <v>36.75</v>
      </c>
    </row>
    <row r="16" spans="1:31">
      <c r="A16" t="s">
        <v>58</v>
      </c>
      <c r="B16" s="75">
        <v>81.650000000000006</v>
      </c>
      <c r="C16" s="75">
        <v>46.41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70.599999999999994</v>
      </c>
      <c r="J16">
        <v>271.94</v>
      </c>
      <c r="K16">
        <v>49.67</v>
      </c>
      <c r="L16">
        <v>8.17</v>
      </c>
      <c r="M16">
        <v>38.5</v>
      </c>
      <c r="N16" s="135">
        <v>0</v>
      </c>
      <c r="O16" s="135">
        <v>0</v>
      </c>
      <c r="P16" s="135">
        <v>0</v>
      </c>
      <c r="Q16">
        <v>8.07</v>
      </c>
      <c r="R16">
        <v>0</v>
      </c>
      <c r="S16">
        <v>8.36</v>
      </c>
      <c r="T16">
        <v>49.25</v>
      </c>
      <c r="U16">
        <v>16.420000000000002</v>
      </c>
      <c r="V16">
        <v>16.41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7.55</v>
      </c>
      <c r="AD16">
        <v>36.659999999999997</v>
      </c>
      <c r="AE16">
        <v>36.659999999999997</v>
      </c>
    </row>
    <row r="17" spans="1:31">
      <c r="A17" t="s">
        <v>59</v>
      </c>
      <c r="B17" s="75">
        <v>81.650000000000006</v>
      </c>
      <c r="C17" s="75">
        <v>46.41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70.599999999999994</v>
      </c>
      <c r="J17">
        <v>271.94</v>
      </c>
      <c r="K17">
        <v>49.67</v>
      </c>
      <c r="L17">
        <v>9.7200000000000006</v>
      </c>
      <c r="M17">
        <v>37.35</v>
      </c>
      <c r="N17" s="135">
        <v>0</v>
      </c>
      <c r="O17" s="135">
        <v>0</v>
      </c>
      <c r="P17" s="135">
        <v>0</v>
      </c>
      <c r="Q17">
        <v>8.07</v>
      </c>
      <c r="R17">
        <v>0</v>
      </c>
      <c r="S17">
        <v>8.36</v>
      </c>
      <c r="T17">
        <v>48.94</v>
      </c>
      <c r="U17">
        <v>16.32</v>
      </c>
      <c r="V17">
        <v>16.309999999999999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6.74</v>
      </c>
      <c r="AD17">
        <v>41.67</v>
      </c>
      <c r="AE17">
        <v>41.67</v>
      </c>
    </row>
    <row r="18" spans="1:31">
      <c r="A18" t="s">
        <v>60</v>
      </c>
      <c r="B18" s="75">
        <v>81.650000000000006</v>
      </c>
      <c r="C18" s="75">
        <v>46.41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70.599999999999994</v>
      </c>
      <c r="J18">
        <v>271.94</v>
      </c>
      <c r="K18">
        <v>49.67</v>
      </c>
      <c r="L18">
        <v>9.7200000000000006</v>
      </c>
      <c r="M18">
        <v>36.700000000000003</v>
      </c>
      <c r="N18" s="135">
        <v>0</v>
      </c>
      <c r="O18" s="135">
        <v>0</v>
      </c>
      <c r="P18" s="135">
        <v>0</v>
      </c>
      <c r="Q18">
        <v>8.07</v>
      </c>
      <c r="R18">
        <v>0</v>
      </c>
      <c r="S18">
        <v>8.36</v>
      </c>
      <c r="T18">
        <v>47.51</v>
      </c>
      <c r="U18">
        <v>15.84</v>
      </c>
      <c r="V18">
        <v>15.83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6.85</v>
      </c>
      <c r="AD18">
        <v>41.18</v>
      </c>
      <c r="AE18">
        <v>41.18</v>
      </c>
    </row>
    <row r="19" spans="1:31">
      <c r="A19" t="s">
        <v>61</v>
      </c>
      <c r="B19" s="75">
        <v>81.650000000000006</v>
      </c>
      <c r="C19" s="75">
        <v>46.41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70.599999999999994</v>
      </c>
      <c r="J19">
        <v>271.94</v>
      </c>
      <c r="K19">
        <v>49.67</v>
      </c>
      <c r="L19">
        <v>9.7200000000000006</v>
      </c>
      <c r="M19">
        <v>35.4</v>
      </c>
      <c r="N19" s="135">
        <v>0</v>
      </c>
      <c r="O19" s="135">
        <v>0</v>
      </c>
      <c r="P19" s="135">
        <v>0</v>
      </c>
      <c r="Q19">
        <v>8.07</v>
      </c>
      <c r="R19">
        <v>0</v>
      </c>
      <c r="S19">
        <v>8.1300000000000008</v>
      </c>
      <c r="T19">
        <v>46.44</v>
      </c>
      <c r="U19">
        <v>15.48</v>
      </c>
      <c r="V19">
        <v>15.47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</v>
      </c>
      <c r="AD19">
        <v>50.85</v>
      </c>
      <c r="AE19">
        <v>50.85</v>
      </c>
    </row>
    <row r="20" spans="1:31">
      <c r="A20" t="s">
        <v>62</v>
      </c>
      <c r="B20" s="75">
        <v>81.650000000000006</v>
      </c>
      <c r="C20" s="75">
        <v>46.41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70.599999999999994</v>
      </c>
      <c r="J20">
        <v>271.94</v>
      </c>
      <c r="K20">
        <v>49.67</v>
      </c>
      <c r="L20">
        <v>9.7200000000000006</v>
      </c>
      <c r="M20">
        <v>34.57</v>
      </c>
      <c r="N20" s="135">
        <v>0</v>
      </c>
      <c r="O20" s="135">
        <v>0</v>
      </c>
      <c r="P20" s="135">
        <v>0</v>
      </c>
      <c r="Q20">
        <v>8.07</v>
      </c>
      <c r="R20">
        <v>0</v>
      </c>
      <c r="S20">
        <v>8.1300000000000008</v>
      </c>
      <c r="T20">
        <v>55.51</v>
      </c>
      <c r="U20">
        <v>18.5</v>
      </c>
      <c r="V20">
        <v>18.510000000000002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6.62</v>
      </c>
      <c r="AD20">
        <v>50.51</v>
      </c>
      <c r="AE20">
        <v>50.51</v>
      </c>
    </row>
    <row r="21" spans="1:31">
      <c r="A21" t="s">
        <v>63</v>
      </c>
      <c r="B21" s="75">
        <v>76.819999999999993</v>
      </c>
      <c r="C21" s="75">
        <v>46.41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70.599999999999994</v>
      </c>
      <c r="J21">
        <v>271.94</v>
      </c>
      <c r="K21">
        <v>49.67</v>
      </c>
      <c r="L21">
        <v>9.7200000000000006</v>
      </c>
      <c r="M21">
        <v>33.94</v>
      </c>
      <c r="N21" s="135">
        <v>0</v>
      </c>
      <c r="O21" s="135">
        <v>0</v>
      </c>
      <c r="P21" s="135">
        <v>0</v>
      </c>
      <c r="Q21">
        <v>8.07</v>
      </c>
      <c r="R21">
        <v>0</v>
      </c>
      <c r="S21">
        <v>8.1300000000000008</v>
      </c>
      <c r="T21">
        <v>54.31</v>
      </c>
      <c r="U21">
        <v>18.100000000000001</v>
      </c>
      <c r="V21">
        <v>18.11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7.81</v>
      </c>
      <c r="AD21">
        <v>49.75</v>
      </c>
      <c r="AE21">
        <v>49.75</v>
      </c>
    </row>
    <row r="22" spans="1:31">
      <c r="A22" t="s">
        <v>64</v>
      </c>
      <c r="B22" s="75">
        <v>76.819999999999993</v>
      </c>
      <c r="C22" s="75">
        <v>46.41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70.599999999999994</v>
      </c>
      <c r="J22">
        <v>271.94</v>
      </c>
      <c r="K22">
        <v>49.67</v>
      </c>
      <c r="L22">
        <v>9.7200000000000006</v>
      </c>
      <c r="M22">
        <v>32.94</v>
      </c>
      <c r="N22" s="135">
        <v>0</v>
      </c>
      <c r="O22" s="135">
        <v>0</v>
      </c>
      <c r="P22" s="135">
        <v>0</v>
      </c>
      <c r="Q22">
        <v>8.07</v>
      </c>
      <c r="R22">
        <v>0</v>
      </c>
      <c r="S22">
        <v>8.1300000000000008</v>
      </c>
      <c r="T22">
        <v>52.01</v>
      </c>
      <c r="U22">
        <v>17.34</v>
      </c>
      <c r="V22">
        <v>17.34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7.62</v>
      </c>
      <c r="AD22">
        <v>49.09</v>
      </c>
      <c r="AE22">
        <v>49.09</v>
      </c>
    </row>
    <row r="23" spans="1:31">
      <c r="A23" t="s">
        <v>65</v>
      </c>
      <c r="B23" s="75">
        <v>76.819999999999993</v>
      </c>
      <c r="C23" s="75">
        <v>46.41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70.599999999999994</v>
      </c>
      <c r="J23">
        <v>271.94</v>
      </c>
      <c r="K23">
        <v>49.67</v>
      </c>
      <c r="L23">
        <v>9.7200000000000006</v>
      </c>
      <c r="M23">
        <v>34.67</v>
      </c>
      <c r="N23" s="135">
        <v>0</v>
      </c>
      <c r="O23" s="135">
        <v>0</v>
      </c>
      <c r="P23" s="135">
        <v>0</v>
      </c>
      <c r="Q23">
        <v>7.31</v>
      </c>
      <c r="R23">
        <v>0</v>
      </c>
      <c r="S23">
        <v>7.9</v>
      </c>
      <c r="T23">
        <v>51.26</v>
      </c>
      <c r="U23">
        <v>17.09</v>
      </c>
      <c r="V23">
        <v>17.07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7.4</v>
      </c>
      <c r="AD23">
        <v>48.66</v>
      </c>
      <c r="AE23">
        <v>48.66</v>
      </c>
    </row>
    <row r="24" spans="1:31">
      <c r="A24" t="s">
        <v>66</v>
      </c>
      <c r="B24" s="75">
        <v>76.819999999999993</v>
      </c>
      <c r="C24" s="75">
        <v>46.41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70.599999999999994</v>
      </c>
      <c r="J24">
        <v>271.94</v>
      </c>
      <c r="K24">
        <v>49.67</v>
      </c>
      <c r="L24">
        <v>9.7200000000000006</v>
      </c>
      <c r="M24">
        <v>32.450000000000003</v>
      </c>
      <c r="N24" s="135">
        <v>0</v>
      </c>
      <c r="O24" s="135">
        <v>0</v>
      </c>
      <c r="P24" s="135">
        <v>0</v>
      </c>
      <c r="Q24">
        <v>7.31</v>
      </c>
      <c r="R24">
        <v>0</v>
      </c>
      <c r="S24">
        <v>7.9</v>
      </c>
      <c r="T24">
        <v>49.92</v>
      </c>
      <c r="U24">
        <v>16.64</v>
      </c>
      <c r="V24">
        <v>16.649999999999999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7.35</v>
      </c>
      <c r="AD24">
        <v>47.84</v>
      </c>
      <c r="AE24">
        <v>47.84</v>
      </c>
    </row>
    <row r="25" spans="1:31">
      <c r="A25" t="s">
        <v>67</v>
      </c>
      <c r="B25" s="75">
        <v>76.819999999999993</v>
      </c>
      <c r="C25" s="75">
        <v>46.41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70.599999999999994</v>
      </c>
      <c r="J25">
        <v>271.94</v>
      </c>
      <c r="K25">
        <v>49.67</v>
      </c>
      <c r="L25">
        <v>9.7200000000000006</v>
      </c>
      <c r="M25">
        <v>30.92</v>
      </c>
      <c r="N25" s="135">
        <v>0</v>
      </c>
      <c r="O25" s="135">
        <v>0</v>
      </c>
      <c r="P25" s="135">
        <v>0</v>
      </c>
      <c r="Q25">
        <v>7.31</v>
      </c>
      <c r="R25">
        <v>0</v>
      </c>
      <c r="S25">
        <v>7.9</v>
      </c>
      <c r="T25">
        <v>48.92</v>
      </c>
      <c r="U25">
        <v>16.309999999999999</v>
      </c>
      <c r="V25">
        <v>16.309999999999999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7.33</v>
      </c>
      <c r="AD25">
        <v>47.18</v>
      </c>
      <c r="AE25">
        <v>47.18</v>
      </c>
    </row>
    <row r="26" spans="1:31">
      <c r="A26" t="s">
        <v>68</v>
      </c>
      <c r="B26" s="75">
        <v>92.63</v>
      </c>
      <c r="C26" s="75">
        <v>46.41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70.599999999999994</v>
      </c>
      <c r="J26">
        <v>271.94</v>
      </c>
      <c r="K26">
        <v>49.67</v>
      </c>
      <c r="L26">
        <v>9.7200000000000006</v>
      </c>
      <c r="M26">
        <v>29.52</v>
      </c>
      <c r="N26" s="135">
        <v>0</v>
      </c>
      <c r="O26" s="135">
        <v>0</v>
      </c>
      <c r="P26" s="135">
        <v>0</v>
      </c>
      <c r="Q26">
        <v>7.31</v>
      </c>
      <c r="R26">
        <v>0</v>
      </c>
      <c r="S26">
        <v>7.9</v>
      </c>
      <c r="T26">
        <v>48.93</v>
      </c>
      <c r="U26">
        <v>16.309999999999999</v>
      </c>
      <c r="V26">
        <v>16.309999999999999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7.17</v>
      </c>
      <c r="AD26">
        <v>46.67</v>
      </c>
      <c r="AE26">
        <v>46.67</v>
      </c>
    </row>
    <row r="27" spans="1:31">
      <c r="A27" t="s">
        <v>69</v>
      </c>
      <c r="B27" s="75">
        <v>116.03</v>
      </c>
      <c r="C27" s="75">
        <v>46.41</v>
      </c>
      <c r="D27" s="135">
        <f t="shared" si="0"/>
        <v>17.95</v>
      </c>
      <c r="E27" s="75"/>
      <c r="F27" s="78">
        <v>0</v>
      </c>
      <c r="G27" s="78">
        <v>0</v>
      </c>
      <c r="H27" s="78">
        <v>0</v>
      </c>
      <c r="I27">
        <v>116.14</v>
      </c>
      <c r="J27">
        <v>271.94</v>
      </c>
      <c r="K27">
        <v>71.989999999999995</v>
      </c>
      <c r="L27">
        <v>9.7200000000000006</v>
      </c>
      <c r="M27">
        <v>26.84</v>
      </c>
      <c r="N27" s="135">
        <v>5.95</v>
      </c>
      <c r="O27" s="135">
        <v>6.05</v>
      </c>
      <c r="P27" s="135">
        <v>5.95</v>
      </c>
      <c r="Q27">
        <v>7.31</v>
      </c>
      <c r="R27">
        <v>0.06</v>
      </c>
      <c r="S27">
        <v>7.67</v>
      </c>
      <c r="T27">
        <v>62.93</v>
      </c>
      <c r="U27">
        <v>20.98</v>
      </c>
      <c r="V27">
        <v>20.97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11.55</v>
      </c>
      <c r="AD27">
        <v>46.46</v>
      </c>
      <c r="AE27">
        <v>46.46</v>
      </c>
    </row>
    <row r="28" spans="1:31">
      <c r="A28" t="s">
        <v>70</v>
      </c>
      <c r="B28" s="75">
        <v>116.03</v>
      </c>
      <c r="C28" s="75">
        <v>46.41</v>
      </c>
      <c r="D28" s="135">
        <f t="shared" si="0"/>
        <v>35.9</v>
      </c>
      <c r="E28" s="75"/>
      <c r="F28" s="78">
        <v>0</v>
      </c>
      <c r="G28" s="78">
        <v>0</v>
      </c>
      <c r="H28" s="78">
        <v>0</v>
      </c>
      <c r="I28">
        <v>116.14</v>
      </c>
      <c r="J28">
        <v>271.94</v>
      </c>
      <c r="K28">
        <v>71.989999999999995</v>
      </c>
      <c r="L28">
        <v>9.7200000000000006</v>
      </c>
      <c r="M28">
        <v>33.19</v>
      </c>
      <c r="N28" s="135">
        <v>12.01</v>
      </c>
      <c r="O28" s="135">
        <v>11.88</v>
      </c>
      <c r="P28" s="135">
        <v>12.01</v>
      </c>
      <c r="Q28">
        <v>7.31</v>
      </c>
      <c r="R28">
        <v>0.86</v>
      </c>
      <c r="S28">
        <v>7.67</v>
      </c>
      <c r="T28">
        <v>62.77</v>
      </c>
      <c r="U28">
        <v>20.92</v>
      </c>
      <c r="V28">
        <v>20.93</v>
      </c>
      <c r="W28">
        <v>0</v>
      </c>
      <c r="X28">
        <v>0</v>
      </c>
      <c r="Y28">
        <v>1</v>
      </c>
      <c r="Z28">
        <v>0</v>
      </c>
      <c r="AA28">
        <v>1.49</v>
      </c>
      <c r="AB28">
        <v>0.75</v>
      </c>
      <c r="AC28">
        <v>11.26</v>
      </c>
      <c r="AD28">
        <v>46.47</v>
      </c>
      <c r="AE28">
        <v>46.47</v>
      </c>
    </row>
    <row r="29" spans="1:31">
      <c r="A29" t="s">
        <v>71</v>
      </c>
      <c r="B29" s="75">
        <v>116.03</v>
      </c>
      <c r="C29" s="75">
        <v>46.41</v>
      </c>
      <c r="D29" s="135">
        <f t="shared" si="0"/>
        <v>57.370000000000005</v>
      </c>
      <c r="E29" s="75"/>
      <c r="F29" s="78">
        <v>7.0000000000000007E-2</v>
      </c>
      <c r="G29" s="78">
        <v>7.0000000000000007E-2</v>
      </c>
      <c r="H29" s="78">
        <v>0.08</v>
      </c>
      <c r="I29">
        <v>116.14</v>
      </c>
      <c r="J29">
        <v>271.94</v>
      </c>
      <c r="K29">
        <v>71.989999999999995</v>
      </c>
      <c r="L29">
        <v>9.7200000000000006</v>
      </c>
      <c r="M29">
        <v>32.96</v>
      </c>
      <c r="N29" s="135">
        <v>19.23</v>
      </c>
      <c r="O29" s="135">
        <v>18.91</v>
      </c>
      <c r="P29" s="135">
        <v>19.23</v>
      </c>
      <c r="Q29">
        <v>7.31</v>
      </c>
      <c r="R29">
        <v>2.12</v>
      </c>
      <c r="S29">
        <v>7.67</v>
      </c>
      <c r="T29">
        <v>62.33</v>
      </c>
      <c r="U29">
        <v>20.78</v>
      </c>
      <c r="V29">
        <v>20.77</v>
      </c>
      <c r="W29">
        <v>4.71</v>
      </c>
      <c r="X29">
        <v>0.94</v>
      </c>
      <c r="Y29">
        <v>2.59</v>
      </c>
      <c r="Z29">
        <v>0</v>
      </c>
      <c r="AA29">
        <v>2.33</v>
      </c>
      <c r="AB29">
        <v>1.1599999999999999</v>
      </c>
      <c r="AC29">
        <v>11.58</v>
      </c>
      <c r="AD29">
        <v>46.8</v>
      </c>
      <c r="AE29">
        <v>46.8</v>
      </c>
    </row>
    <row r="30" spans="1:31">
      <c r="A30" t="s">
        <v>72</v>
      </c>
      <c r="B30" s="75">
        <v>92.63</v>
      </c>
      <c r="C30" s="75">
        <v>46.41</v>
      </c>
      <c r="D30" s="135">
        <f t="shared" si="0"/>
        <v>88.789999999999992</v>
      </c>
      <c r="E30" s="75"/>
      <c r="F30" s="78">
        <v>0.38</v>
      </c>
      <c r="G30" s="78">
        <v>0.38</v>
      </c>
      <c r="H30" s="78">
        <v>0.39</v>
      </c>
      <c r="I30">
        <v>116.14</v>
      </c>
      <c r="J30">
        <v>271.94</v>
      </c>
      <c r="K30">
        <v>71.989999999999995</v>
      </c>
      <c r="L30">
        <v>9.7200000000000006</v>
      </c>
      <c r="M30">
        <v>31.32</v>
      </c>
      <c r="N30" s="135">
        <v>28.38</v>
      </c>
      <c r="O30" s="135">
        <v>32.03</v>
      </c>
      <c r="P30" s="135">
        <v>28.38</v>
      </c>
      <c r="Q30">
        <v>7.31</v>
      </c>
      <c r="R30">
        <v>3.5</v>
      </c>
      <c r="S30">
        <v>7.67</v>
      </c>
      <c r="T30">
        <v>61.62</v>
      </c>
      <c r="U30">
        <v>20.54</v>
      </c>
      <c r="V30">
        <v>20.54</v>
      </c>
      <c r="W30">
        <v>11.29</v>
      </c>
      <c r="X30">
        <v>2.2599999999999998</v>
      </c>
      <c r="Y30">
        <v>4.01</v>
      </c>
      <c r="Z30">
        <v>0</v>
      </c>
      <c r="AA30">
        <v>5.65</v>
      </c>
      <c r="AB30">
        <v>2.82</v>
      </c>
      <c r="AC30">
        <v>11.56</v>
      </c>
      <c r="AD30">
        <v>48.37</v>
      </c>
      <c r="AE30">
        <v>48.37</v>
      </c>
    </row>
    <row r="31" spans="1:31">
      <c r="A31" t="s">
        <v>73</v>
      </c>
      <c r="B31" s="75">
        <v>92.63</v>
      </c>
      <c r="C31" s="75">
        <v>46.41</v>
      </c>
      <c r="D31" s="135">
        <f t="shared" si="0"/>
        <v>91.5</v>
      </c>
      <c r="E31" s="75"/>
      <c r="F31" s="78">
        <v>0.98</v>
      </c>
      <c r="G31" s="78">
        <v>0.98</v>
      </c>
      <c r="H31" s="78">
        <v>1.01</v>
      </c>
      <c r="I31">
        <v>70.599999999999994</v>
      </c>
      <c r="J31">
        <v>271.94</v>
      </c>
      <c r="K31">
        <v>71.989999999999995</v>
      </c>
      <c r="L31">
        <v>9.34</v>
      </c>
      <c r="M31">
        <v>30.55</v>
      </c>
      <c r="N31" s="135">
        <v>30.5</v>
      </c>
      <c r="O31" s="135">
        <v>30.5</v>
      </c>
      <c r="P31" s="135">
        <v>30.5</v>
      </c>
      <c r="Q31">
        <v>8.31</v>
      </c>
      <c r="R31">
        <v>5.25</v>
      </c>
      <c r="S31">
        <v>7.44</v>
      </c>
      <c r="T31">
        <v>61.82</v>
      </c>
      <c r="U31">
        <v>20.61</v>
      </c>
      <c r="V31">
        <v>20.6</v>
      </c>
      <c r="W31">
        <v>23.5</v>
      </c>
      <c r="X31">
        <v>4.7</v>
      </c>
      <c r="Y31">
        <v>6.75</v>
      </c>
      <c r="Z31">
        <v>2.87</v>
      </c>
      <c r="AA31">
        <v>14.63</v>
      </c>
      <c r="AB31">
        <v>7.31</v>
      </c>
      <c r="AC31">
        <v>11.33</v>
      </c>
      <c r="AD31">
        <v>48.9</v>
      </c>
      <c r="AE31">
        <v>48.9</v>
      </c>
    </row>
    <row r="32" spans="1:31">
      <c r="A32" t="s">
        <v>74</v>
      </c>
      <c r="B32" s="75">
        <v>92.63</v>
      </c>
      <c r="C32" s="75">
        <v>46.41</v>
      </c>
      <c r="D32" s="135">
        <f t="shared" si="0"/>
        <v>91.5</v>
      </c>
      <c r="E32" s="75"/>
      <c r="F32" s="78">
        <v>1.75</v>
      </c>
      <c r="G32" s="78">
        <v>1.75</v>
      </c>
      <c r="H32" s="78">
        <v>1.79</v>
      </c>
      <c r="I32">
        <v>70.599999999999994</v>
      </c>
      <c r="J32">
        <v>271.94</v>
      </c>
      <c r="K32">
        <v>49.67</v>
      </c>
      <c r="L32">
        <v>9.34</v>
      </c>
      <c r="M32">
        <v>34.07</v>
      </c>
      <c r="N32" s="135">
        <v>30.5</v>
      </c>
      <c r="O32" s="135">
        <v>30.5</v>
      </c>
      <c r="P32" s="135">
        <v>30.5</v>
      </c>
      <c r="Q32">
        <v>8.31</v>
      </c>
      <c r="R32">
        <v>7.4</v>
      </c>
      <c r="S32">
        <v>7.44</v>
      </c>
      <c r="T32">
        <v>61.01</v>
      </c>
      <c r="U32">
        <v>20.34</v>
      </c>
      <c r="V32">
        <v>20.32</v>
      </c>
      <c r="W32">
        <v>37.65</v>
      </c>
      <c r="X32">
        <v>7.53</v>
      </c>
      <c r="Y32">
        <v>10.26</v>
      </c>
      <c r="Z32">
        <v>6.31</v>
      </c>
      <c r="AA32">
        <v>16.37</v>
      </c>
      <c r="AB32">
        <v>8.18</v>
      </c>
      <c r="AC32">
        <v>10.85</v>
      </c>
      <c r="AD32">
        <v>34.26</v>
      </c>
      <c r="AE32">
        <v>34.26</v>
      </c>
    </row>
    <row r="33" spans="1:31">
      <c r="A33" t="s">
        <v>75</v>
      </c>
      <c r="B33" s="75">
        <v>76.819999999999993</v>
      </c>
      <c r="C33" s="75">
        <v>46.41</v>
      </c>
      <c r="D33" s="135">
        <f t="shared" si="0"/>
        <v>91.5</v>
      </c>
      <c r="E33" s="75"/>
      <c r="F33" s="78">
        <v>2.73</v>
      </c>
      <c r="G33" s="78">
        <v>2.73</v>
      </c>
      <c r="H33" s="78">
        <v>2.8</v>
      </c>
      <c r="I33">
        <v>70.599999999999994</v>
      </c>
      <c r="J33">
        <v>271.94</v>
      </c>
      <c r="K33">
        <v>49.67</v>
      </c>
      <c r="L33">
        <v>9.34</v>
      </c>
      <c r="M33">
        <v>33.72</v>
      </c>
      <c r="N33" s="135">
        <v>30.5</v>
      </c>
      <c r="O33" s="135">
        <v>30.5</v>
      </c>
      <c r="P33" s="135">
        <v>30.5</v>
      </c>
      <c r="Q33">
        <v>8.31</v>
      </c>
      <c r="R33">
        <v>7.05</v>
      </c>
      <c r="S33">
        <v>7.44</v>
      </c>
      <c r="T33">
        <v>60.49</v>
      </c>
      <c r="U33">
        <v>20.16</v>
      </c>
      <c r="V33">
        <v>20.18</v>
      </c>
      <c r="W33">
        <v>53.5</v>
      </c>
      <c r="X33">
        <v>10.7</v>
      </c>
      <c r="Y33">
        <v>14.08</v>
      </c>
      <c r="Z33">
        <v>10.18</v>
      </c>
      <c r="AA33">
        <v>19.75</v>
      </c>
      <c r="AB33">
        <v>9.8800000000000008</v>
      </c>
      <c r="AC33">
        <v>10.63</v>
      </c>
      <c r="AD33">
        <v>34.700000000000003</v>
      </c>
      <c r="AE33">
        <v>34.700000000000003</v>
      </c>
    </row>
    <row r="34" spans="1:31">
      <c r="A34" t="s">
        <v>76</v>
      </c>
      <c r="B34" s="75">
        <v>76.819999999999993</v>
      </c>
      <c r="C34" s="75">
        <v>46.41</v>
      </c>
      <c r="D34" s="135">
        <f t="shared" si="0"/>
        <v>91.5</v>
      </c>
      <c r="E34" s="75"/>
      <c r="F34" s="78">
        <v>3.89</v>
      </c>
      <c r="G34" s="78">
        <v>3.89</v>
      </c>
      <c r="H34" s="78">
        <v>3.99</v>
      </c>
      <c r="I34">
        <v>70.599999999999994</v>
      </c>
      <c r="J34">
        <v>271.94</v>
      </c>
      <c r="K34">
        <v>49.67</v>
      </c>
      <c r="L34">
        <v>9.34</v>
      </c>
      <c r="M34">
        <v>33.32</v>
      </c>
      <c r="N34" s="135">
        <v>30.5</v>
      </c>
      <c r="O34" s="135">
        <v>30.5</v>
      </c>
      <c r="P34" s="135">
        <v>30.5</v>
      </c>
      <c r="Q34">
        <v>8.31</v>
      </c>
      <c r="R34">
        <v>9.09</v>
      </c>
      <c r="S34">
        <v>7.44</v>
      </c>
      <c r="T34">
        <v>48.12</v>
      </c>
      <c r="U34">
        <v>16.04</v>
      </c>
      <c r="V34">
        <v>16.05</v>
      </c>
      <c r="W34">
        <v>70.23</v>
      </c>
      <c r="X34">
        <v>14.05</v>
      </c>
      <c r="Y34">
        <v>18.350000000000001</v>
      </c>
      <c r="Z34">
        <v>13.5</v>
      </c>
      <c r="AA34">
        <v>26.76</v>
      </c>
      <c r="AB34">
        <v>13.38</v>
      </c>
      <c r="AC34">
        <v>10.32</v>
      </c>
      <c r="AD34">
        <v>33.64</v>
      </c>
      <c r="AE34">
        <v>33.64</v>
      </c>
    </row>
    <row r="35" spans="1:31">
      <c r="A35" t="s">
        <v>77</v>
      </c>
      <c r="B35" s="75">
        <v>76.819999999999993</v>
      </c>
      <c r="C35" s="75">
        <v>46.41</v>
      </c>
      <c r="D35" s="135">
        <f t="shared" si="0"/>
        <v>92</v>
      </c>
      <c r="E35" s="75"/>
      <c r="F35" s="78">
        <v>4.63</v>
      </c>
      <c r="G35" s="78">
        <v>4.63</v>
      </c>
      <c r="H35" s="78">
        <v>4.74</v>
      </c>
      <c r="I35">
        <v>70.599999999999994</v>
      </c>
      <c r="J35">
        <v>271.94</v>
      </c>
      <c r="K35">
        <v>49.67</v>
      </c>
      <c r="L35">
        <v>9.34</v>
      </c>
      <c r="M35">
        <v>32.92</v>
      </c>
      <c r="N35" s="135">
        <v>30.67</v>
      </c>
      <c r="O35" s="135">
        <v>30.67</v>
      </c>
      <c r="P35" s="135">
        <v>30.66</v>
      </c>
      <c r="Q35">
        <v>7.69</v>
      </c>
      <c r="R35">
        <v>11.06</v>
      </c>
      <c r="S35">
        <v>7.2</v>
      </c>
      <c r="T35">
        <v>46.05</v>
      </c>
      <c r="U35">
        <v>15.35</v>
      </c>
      <c r="V35">
        <v>15.35</v>
      </c>
      <c r="W35">
        <v>88.88</v>
      </c>
      <c r="X35">
        <v>17.77</v>
      </c>
      <c r="Y35">
        <v>26.28</v>
      </c>
      <c r="Z35">
        <v>17.38</v>
      </c>
      <c r="AA35">
        <v>36.14</v>
      </c>
      <c r="AB35">
        <v>18.059999999999999</v>
      </c>
      <c r="AC35">
        <v>8.4499999999999993</v>
      </c>
      <c r="AD35">
        <v>30.5</v>
      </c>
      <c r="AE35">
        <v>30.5</v>
      </c>
    </row>
    <row r="36" spans="1:31">
      <c r="A36" t="s">
        <v>78</v>
      </c>
      <c r="B36" s="75">
        <v>76.819999999999993</v>
      </c>
      <c r="C36" s="75">
        <v>46.41</v>
      </c>
      <c r="D36" s="135">
        <f t="shared" si="0"/>
        <v>92</v>
      </c>
      <c r="E36" s="75"/>
      <c r="F36" s="78">
        <v>6.29</v>
      </c>
      <c r="G36" s="78">
        <v>6.29</v>
      </c>
      <c r="H36" s="78">
        <v>6.46</v>
      </c>
      <c r="I36">
        <v>70.599999999999994</v>
      </c>
      <c r="J36">
        <v>271.94</v>
      </c>
      <c r="K36">
        <v>49.67</v>
      </c>
      <c r="L36">
        <v>9.34</v>
      </c>
      <c r="M36">
        <v>32.22</v>
      </c>
      <c r="N36" s="135">
        <v>30.67</v>
      </c>
      <c r="O36" s="135">
        <v>30.67</v>
      </c>
      <c r="P36" s="135">
        <v>30.66</v>
      </c>
      <c r="Q36">
        <v>7.69</v>
      </c>
      <c r="R36">
        <v>12.94</v>
      </c>
      <c r="S36">
        <v>7.2</v>
      </c>
      <c r="T36">
        <v>43.29</v>
      </c>
      <c r="U36">
        <v>14.43</v>
      </c>
      <c r="V36">
        <v>14.44</v>
      </c>
      <c r="W36">
        <v>108.05</v>
      </c>
      <c r="X36">
        <v>21.61</v>
      </c>
      <c r="Y36">
        <v>30.95</v>
      </c>
      <c r="Z36">
        <v>20.77</v>
      </c>
      <c r="AA36">
        <v>46.85</v>
      </c>
      <c r="AB36">
        <v>23.42</v>
      </c>
      <c r="AC36">
        <v>7.86</v>
      </c>
      <c r="AD36">
        <v>27.61</v>
      </c>
      <c r="AE36">
        <v>27.61</v>
      </c>
    </row>
    <row r="37" spans="1:31">
      <c r="A37" t="s">
        <v>79</v>
      </c>
      <c r="B37" s="75">
        <v>76.819999999999993</v>
      </c>
      <c r="C37" s="75">
        <v>46.41</v>
      </c>
      <c r="D37" s="135">
        <f t="shared" si="0"/>
        <v>92</v>
      </c>
      <c r="E37" s="75"/>
      <c r="F37" s="78">
        <v>7.45</v>
      </c>
      <c r="G37" s="78">
        <v>7.45</v>
      </c>
      <c r="H37" s="78">
        <v>7.63</v>
      </c>
      <c r="I37">
        <v>70.599999999999994</v>
      </c>
      <c r="J37">
        <v>271.94</v>
      </c>
      <c r="K37">
        <v>49.67</v>
      </c>
      <c r="L37">
        <v>9.34</v>
      </c>
      <c r="M37">
        <v>30.86</v>
      </c>
      <c r="N37" s="135">
        <v>30.67</v>
      </c>
      <c r="O37" s="135">
        <v>30.67</v>
      </c>
      <c r="P37" s="135">
        <v>30.66</v>
      </c>
      <c r="Q37">
        <v>7.69</v>
      </c>
      <c r="R37">
        <v>14.87</v>
      </c>
      <c r="S37">
        <v>7.2</v>
      </c>
      <c r="T37">
        <v>40.72</v>
      </c>
      <c r="U37">
        <v>13.57</v>
      </c>
      <c r="V37">
        <v>13.57</v>
      </c>
      <c r="W37">
        <v>126.65</v>
      </c>
      <c r="X37">
        <v>25.33</v>
      </c>
      <c r="Y37">
        <v>36.33</v>
      </c>
      <c r="Z37">
        <v>23.86</v>
      </c>
      <c r="AA37">
        <v>50</v>
      </c>
      <c r="AB37">
        <v>25</v>
      </c>
      <c r="AC37">
        <v>5.72</v>
      </c>
      <c r="AD37">
        <v>26.5</v>
      </c>
      <c r="AE37">
        <v>26.5</v>
      </c>
    </row>
    <row r="38" spans="1:31">
      <c r="A38" t="s">
        <v>80</v>
      </c>
      <c r="B38" s="75">
        <v>76.819999999999993</v>
      </c>
      <c r="C38" s="75">
        <v>46.41</v>
      </c>
      <c r="D38" s="135">
        <f t="shared" si="0"/>
        <v>92</v>
      </c>
      <c r="E38" s="75"/>
      <c r="F38" s="78">
        <v>8.57</v>
      </c>
      <c r="G38" s="78">
        <v>8.57</v>
      </c>
      <c r="H38" s="78">
        <v>8.7799999999999994</v>
      </c>
      <c r="I38">
        <v>70.599999999999994</v>
      </c>
      <c r="J38">
        <v>271.94</v>
      </c>
      <c r="K38">
        <v>49.67</v>
      </c>
      <c r="L38">
        <v>9.34</v>
      </c>
      <c r="M38">
        <v>30.04</v>
      </c>
      <c r="N38" s="135">
        <v>30.67</v>
      </c>
      <c r="O38" s="135">
        <v>30.67</v>
      </c>
      <c r="P38" s="135">
        <v>30.66</v>
      </c>
      <c r="Q38">
        <v>7.69</v>
      </c>
      <c r="R38">
        <v>16.829999999999998</v>
      </c>
      <c r="S38">
        <v>7.2</v>
      </c>
      <c r="T38">
        <v>38.79</v>
      </c>
      <c r="U38">
        <v>12.93</v>
      </c>
      <c r="V38">
        <v>12.94</v>
      </c>
      <c r="W38">
        <v>145.72999999999999</v>
      </c>
      <c r="X38">
        <v>29.14</v>
      </c>
      <c r="Y38">
        <v>43.05</v>
      </c>
      <c r="Z38">
        <v>26.51</v>
      </c>
      <c r="AA38">
        <v>57.34</v>
      </c>
      <c r="AB38">
        <v>28.66</v>
      </c>
      <c r="AC38">
        <v>4.41</v>
      </c>
      <c r="AD38">
        <v>26.05</v>
      </c>
      <c r="AE38">
        <v>26.05</v>
      </c>
    </row>
    <row r="39" spans="1:31">
      <c r="A39" t="s">
        <v>81</v>
      </c>
      <c r="B39" s="75">
        <v>76.819999999999993</v>
      </c>
      <c r="C39" s="75">
        <v>46.41</v>
      </c>
      <c r="D39" s="135">
        <f t="shared" si="0"/>
        <v>92</v>
      </c>
      <c r="E39" s="75"/>
      <c r="F39" s="78">
        <v>9.74</v>
      </c>
      <c r="G39" s="78">
        <v>9.74</v>
      </c>
      <c r="H39" s="78">
        <v>9.98</v>
      </c>
      <c r="I39">
        <v>70.599999999999994</v>
      </c>
      <c r="J39">
        <v>271.94</v>
      </c>
      <c r="K39">
        <v>49.67</v>
      </c>
      <c r="L39">
        <v>10.5</v>
      </c>
      <c r="M39">
        <v>29.29</v>
      </c>
      <c r="N39" s="135">
        <v>30.67</v>
      </c>
      <c r="O39" s="135">
        <v>30.67</v>
      </c>
      <c r="P39" s="135">
        <v>30.66</v>
      </c>
      <c r="Q39">
        <v>7.69</v>
      </c>
      <c r="R39">
        <v>17.43</v>
      </c>
      <c r="S39">
        <v>8.18</v>
      </c>
      <c r="T39">
        <v>46.62</v>
      </c>
      <c r="U39">
        <v>15.54</v>
      </c>
      <c r="V39">
        <v>15.53</v>
      </c>
      <c r="W39">
        <v>163.82</v>
      </c>
      <c r="X39">
        <v>32.76</v>
      </c>
      <c r="Y39">
        <v>47.23</v>
      </c>
      <c r="Z39">
        <v>27.63</v>
      </c>
      <c r="AA39">
        <v>62.67</v>
      </c>
      <c r="AB39">
        <v>31.33</v>
      </c>
      <c r="AC39">
        <v>7.73</v>
      </c>
      <c r="AD39">
        <v>23.42</v>
      </c>
      <c r="AE39">
        <v>23.42</v>
      </c>
    </row>
    <row r="40" spans="1:31">
      <c r="A40" t="s">
        <v>82</v>
      </c>
      <c r="B40" s="75">
        <v>76.819999999999993</v>
      </c>
      <c r="C40" s="75">
        <v>46.41</v>
      </c>
      <c r="D40" s="135">
        <f t="shared" si="0"/>
        <v>92</v>
      </c>
      <c r="E40" s="75"/>
      <c r="F40" s="78">
        <v>10.74</v>
      </c>
      <c r="G40" s="78">
        <v>10.74</v>
      </c>
      <c r="H40" s="78">
        <v>11</v>
      </c>
      <c r="I40">
        <v>70.599999999999994</v>
      </c>
      <c r="J40">
        <v>271.94</v>
      </c>
      <c r="K40">
        <v>49.67</v>
      </c>
      <c r="L40">
        <v>10.5</v>
      </c>
      <c r="M40">
        <v>28.09</v>
      </c>
      <c r="N40" s="135">
        <v>30.67</v>
      </c>
      <c r="O40" s="135">
        <v>30.67</v>
      </c>
      <c r="P40" s="135">
        <v>30.66</v>
      </c>
      <c r="Q40">
        <v>7.69</v>
      </c>
      <c r="R40">
        <v>20.61</v>
      </c>
      <c r="S40">
        <v>8.18</v>
      </c>
      <c r="T40">
        <v>46.7</v>
      </c>
      <c r="U40">
        <v>15.57</v>
      </c>
      <c r="V40">
        <v>15.56</v>
      </c>
      <c r="W40">
        <v>180.5</v>
      </c>
      <c r="X40">
        <v>36.1</v>
      </c>
      <c r="Y40">
        <v>52.32</v>
      </c>
      <c r="Z40">
        <v>30.69</v>
      </c>
      <c r="AA40">
        <v>68.67</v>
      </c>
      <c r="AB40">
        <v>34.33</v>
      </c>
      <c r="AC40">
        <v>7.78</v>
      </c>
      <c r="AD40">
        <v>23.98</v>
      </c>
      <c r="AE40">
        <v>23.98</v>
      </c>
    </row>
    <row r="41" spans="1:31">
      <c r="A41" t="s">
        <v>83</v>
      </c>
      <c r="B41" s="75">
        <v>76.819999999999993</v>
      </c>
      <c r="C41" s="75">
        <v>46.41</v>
      </c>
      <c r="D41" s="135">
        <f t="shared" si="0"/>
        <v>92</v>
      </c>
      <c r="E41" s="75"/>
      <c r="F41" s="78">
        <v>11.67</v>
      </c>
      <c r="G41" s="78">
        <v>11.67</v>
      </c>
      <c r="H41" s="78">
        <v>11.96</v>
      </c>
      <c r="I41">
        <v>70.599999999999994</v>
      </c>
      <c r="J41">
        <v>271.94</v>
      </c>
      <c r="K41">
        <v>49.67</v>
      </c>
      <c r="L41">
        <v>10.5</v>
      </c>
      <c r="M41">
        <v>30.08</v>
      </c>
      <c r="N41" s="135">
        <v>30.67</v>
      </c>
      <c r="O41" s="135">
        <v>30.67</v>
      </c>
      <c r="P41" s="135">
        <v>30.66</v>
      </c>
      <c r="Q41">
        <v>7.69</v>
      </c>
      <c r="R41">
        <v>24.59</v>
      </c>
      <c r="S41">
        <v>8.18</v>
      </c>
      <c r="T41">
        <v>47.24</v>
      </c>
      <c r="U41">
        <v>15.75</v>
      </c>
      <c r="V41">
        <v>15.73</v>
      </c>
      <c r="W41">
        <v>196.64</v>
      </c>
      <c r="X41">
        <v>39.33</v>
      </c>
      <c r="Y41">
        <v>56.73</v>
      </c>
      <c r="Z41">
        <v>33.68</v>
      </c>
      <c r="AA41">
        <v>74.67</v>
      </c>
      <c r="AB41">
        <v>37.33</v>
      </c>
      <c r="AC41">
        <v>7.96</v>
      </c>
      <c r="AD41">
        <v>23.93</v>
      </c>
      <c r="AE41">
        <v>23.93</v>
      </c>
    </row>
    <row r="42" spans="1:31">
      <c r="A42" t="s">
        <v>84</v>
      </c>
      <c r="B42" s="75">
        <v>76.819999999999993</v>
      </c>
      <c r="C42" s="75">
        <v>46.41</v>
      </c>
      <c r="D42" s="135">
        <f t="shared" si="0"/>
        <v>92</v>
      </c>
      <c r="E42" s="75"/>
      <c r="F42" s="78">
        <v>12.45</v>
      </c>
      <c r="G42" s="78">
        <v>12.45</v>
      </c>
      <c r="H42" s="78">
        <v>12.76</v>
      </c>
      <c r="I42">
        <v>70.599999999999994</v>
      </c>
      <c r="J42">
        <v>271.94</v>
      </c>
      <c r="K42">
        <v>49.67</v>
      </c>
      <c r="L42">
        <v>10.5</v>
      </c>
      <c r="M42">
        <v>29.08</v>
      </c>
      <c r="N42" s="135">
        <v>30.67</v>
      </c>
      <c r="O42" s="135">
        <v>30.67</v>
      </c>
      <c r="P42" s="135">
        <v>30.66</v>
      </c>
      <c r="Q42">
        <v>7.69</v>
      </c>
      <c r="R42">
        <v>28.88</v>
      </c>
      <c r="S42">
        <v>8.18</v>
      </c>
      <c r="T42">
        <v>47.44</v>
      </c>
      <c r="U42">
        <v>15.81</v>
      </c>
      <c r="V42">
        <v>15.81</v>
      </c>
      <c r="W42">
        <v>211.78</v>
      </c>
      <c r="X42">
        <v>42.35</v>
      </c>
      <c r="Y42">
        <v>60.74</v>
      </c>
      <c r="Z42">
        <v>36.46</v>
      </c>
      <c r="AA42">
        <v>78</v>
      </c>
      <c r="AB42">
        <v>39</v>
      </c>
      <c r="AC42">
        <v>7.97</v>
      </c>
      <c r="AD42">
        <v>23.51</v>
      </c>
      <c r="AE42">
        <v>23.51</v>
      </c>
    </row>
    <row r="43" spans="1:31">
      <c r="A43" t="s">
        <v>85</v>
      </c>
      <c r="B43" s="75">
        <v>76.819999999999993</v>
      </c>
      <c r="C43" s="75">
        <v>46.41</v>
      </c>
      <c r="D43" s="135">
        <f t="shared" si="0"/>
        <v>92</v>
      </c>
      <c r="E43" s="75"/>
      <c r="F43" s="78">
        <v>13.19</v>
      </c>
      <c r="G43" s="78">
        <v>13.19</v>
      </c>
      <c r="H43" s="78">
        <v>13.52</v>
      </c>
      <c r="I43">
        <v>85.41</v>
      </c>
      <c r="J43">
        <v>271.94</v>
      </c>
      <c r="K43">
        <v>49.67</v>
      </c>
      <c r="L43">
        <v>10.5</v>
      </c>
      <c r="M43">
        <v>28.14</v>
      </c>
      <c r="N43" s="135">
        <v>30.67</v>
      </c>
      <c r="O43" s="135">
        <v>30.67</v>
      </c>
      <c r="P43" s="135">
        <v>30.66</v>
      </c>
      <c r="Q43">
        <v>10.39</v>
      </c>
      <c r="R43">
        <v>32.92</v>
      </c>
      <c r="S43">
        <v>8.0399999999999991</v>
      </c>
      <c r="T43">
        <v>47.53</v>
      </c>
      <c r="U43">
        <v>15.84</v>
      </c>
      <c r="V43">
        <v>15.84</v>
      </c>
      <c r="W43">
        <v>224.24</v>
      </c>
      <c r="X43">
        <v>44.85</v>
      </c>
      <c r="Y43">
        <v>64.45</v>
      </c>
      <c r="Z43">
        <v>38.450000000000003</v>
      </c>
      <c r="AA43">
        <v>82.67</v>
      </c>
      <c r="AB43">
        <v>41.33</v>
      </c>
      <c r="AC43">
        <v>7.95</v>
      </c>
      <c r="AD43">
        <v>23.61</v>
      </c>
      <c r="AE43">
        <v>23.61</v>
      </c>
    </row>
    <row r="44" spans="1:31">
      <c r="A44" t="s">
        <v>86</v>
      </c>
      <c r="B44" s="75">
        <v>76.819999999999993</v>
      </c>
      <c r="C44" s="75">
        <v>46.41</v>
      </c>
      <c r="D44" s="135">
        <f t="shared" si="0"/>
        <v>92</v>
      </c>
      <c r="E44" s="75"/>
      <c r="F44" s="78">
        <v>13.88</v>
      </c>
      <c r="G44" s="78">
        <v>13.88</v>
      </c>
      <c r="H44" s="78">
        <v>14.23</v>
      </c>
      <c r="I44">
        <v>94.89</v>
      </c>
      <c r="J44">
        <v>271.94</v>
      </c>
      <c r="K44">
        <v>49.67</v>
      </c>
      <c r="L44">
        <v>10.5</v>
      </c>
      <c r="M44">
        <v>27.2</v>
      </c>
      <c r="N44" s="135">
        <v>30.67</v>
      </c>
      <c r="O44" s="135">
        <v>30.67</v>
      </c>
      <c r="P44" s="135">
        <v>30.66</v>
      </c>
      <c r="Q44">
        <v>10.39</v>
      </c>
      <c r="R44">
        <v>36.369999999999997</v>
      </c>
      <c r="S44">
        <v>8.0399999999999991</v>
      </c>
      <c r="T44">
        <v>47.46</v>
      </c>
      <c r="U44">
        <v>15.82</v>
      </c>
      <c r="V44">
        <v>15.82</v>
      </c>
      <c r="W44">
        <v>229.43</v>
      </c>
      <c r="X44">
        <v>45.89</v>
      </c>
      <c r="Y44">
        <v>70.59</v>
      </c>
      <c r="Z44">
        <v>40.22</v>
      </c>
      <c r="AA44">
        <v>84</v>
      </c>
      <c r="AB44">
        <v>42</v>
      </c>
      <c r="AC44">
        <v>7.87</v>
      </c>
      <c r="AD44">
        <v>24.09</v>
      </c>
      <c r="AE44">
        <v>24.09</v>
      </c>
    </row>
    <row r="45" spans="1:31">
      <c r="A45" t="s">
        <v>87</v>
      </c>
      <c r="B45" s="75">
        <v>76.819999999999993</v>
      </c>
      <c r="C45" s="75">
        <v>46.41</v>
      </c>
      <c r="D45" s="135">
        <f t="shared" si="0"/>
        <v>92</v>
      </c>
      <c r="E45" s="75"/>
      <c r="F45" s="78">
        <v>14.41</v>
      </c>
      <c r="G45" s="78">
        <v>14.41</v>
      </c>
      <c r="H45" s="78">
        <v>14.77</v>
      </c>
      <c r="I45">
        <v>116.14</v>
      </c>
      <c r="J45">
        <v>271.94</v>
      </c>
      <c r="K45">
        <v>49.67</v>
      </c>
      <c r="L45">
        <v>10.5</v>
      </c>
      <c r="M45">
        <v>32.06</v>
      </c>
      <c r="N45" s="135">
        <v>30.67</v>
      </c>
      <c r="O45" s="135">
        <v>30.67</v>
      </c>
      <c r="P45" s="135">
        <v>30.66</v>
      </c>
      <c r="Q45">
        <v>10.39</v>
      </c>
      <c r="R45">
        <v>38.93</v>
      </c>
      <c r="S45">
        <v>8.0399999999999991</v>
      </c>
      <c r="T45">
        <v>47.24</v>
      </c>
      <c r="U45">
        <v>15.75</v>
      </c>
      <c r="V45">
        <v>15.73</v>
      </c>
      <c r="W45">
        <v>229.43</v>
      </c>
      <c r="X45">
        <v>45.89</v>
      </c>
      <c r="Y45">
        <v>73.599999999999994</v>
      </c>
      <c r="Z45">
        <v>41.85</v>
      </c>
      <c r="AA45">
        <v>82.67</v>
      </c>
      <c r="AB45">
        <v>41.33</v>
      </c>
      <c r="AC45">
        <v>10.84</v>
      </c>
      <c r="AD45">
        <v>40.17</v>
      </c>
      <c r="AE45">
        <v>40.17</v>
      </c>
    </row>
    <row r="46" spans="1:31">
      <c r="A46" t="s">
        <v>88</v>
      </c>
      <c r="B46" s="75">
        <v>100.23</v>
      </c>
      <c r="C46" s="75">
        <v>46.41</v>
      </c>
      <c r="D46" s="135">
        <f t="shared" si="0"/>
        <v>92</v>
      </c>
      <c r="E46" s="75"/>
      <c r="F46" s="78">
        <v>14.76</v>
      </c>
      <c r="G46" s="78">
        <v>14.76</v>
      </c>
      <c r="H46" s="78">
        <v>15.12</v>
      </c>
      <c r="I46">
        <v>116.14</v>
      </c>
      <c r="J46">
        <v>271.94</v>
      </c>
      <c r="K46">
        <v>49.67</v>
      </c>
      <c r="L46">
        <v>10.5</v>
      </c>
      <c r="M46">
        <v>32.08</v>
      </c>
      <c r="N46" s="135">
        <v>30.67</v>
      </c>
      <c r="O46" s="135">
        <v>30.67</v>
      </c>
      <c r="P46" s="135">
        <v>30.66</v>
      </c>
      <c r="Q46">
        <v>10.39</v>
      </c>
      <c r="R46">
        <v>41.67</v>
      </c>
      <c r="S46">
        <v>8.0399999999999991</v>
      </c>
      <c r="T46">
        <v>47.06</v>
      </c>
      <c r="U46">
        <v>15.69</v>
      </c>
      <c r="V46">
        <v>15.67</v>
      </c>
      <c r="W46">
        <v>229.43</v>
      </c>
      <c r="X46">
        <v>45.89</v>
      </c>
      <c r="Y46">
        <v>78.680000000000007</v>
      </c>
      <c r="Z46">
        <v>43.31</v>
      </c>
      <c r="AA46">
        <v>82</v>
      </c>
      <c r="AB46">
        <v>41</v>
      </c>
      <c r="AC46">
        <v>10.73</v>
      </c>
      <c r="AD46">
        <v>38.840000000000003</v>
      </c>
      <c r="AE46">
        <v>38.840000000000003</v>
      </c>
    </row>
    <row r="47" spans="1:31">
      <c r="A47" t="s">
        <v>89</v>
      </c>
      <c r="B47" s="75">
        <v>100.23</v>
      </c>
      <c r="C47" s="75">
        <v>46.41</v>
      </c>
      <c r="D47" s="135">
        <f t="shared" si="0"/>
        <v>92</v>
      </c>
      <c r="E47" s="75"/>
      <c r="F47" s="78">
        <v>15.21</v>
      </c>
      <c r="G47" s="78">
        <v>15.21</v>
      </c>
      <c r="H47" s="78">
        <v>15.58</v>
      </c>
      <c r="I47">
        <v>116.14</v>
      </c>
      <c r="J47">
        <v>271.94</v>
      </c>
      <c r="K47">
        <v>49.67</v>
      </c>
      <c r="L47">
        <v>10.5</v>
      </c>
      <c r="M47">
        <v>32.33</v>
      </c>
      <c r="N47" s="135">
        <v>30.67</v>
      </c>
      <c r="O47" s="135">
        <v>30.67</v>
      </c>
      <c r="P47" s="135">
        <v>30.66</v>
      </c>
      <c r="Q47">
        <v>10.39</v>
      </c>
      <c r="R47">
        <v>42.49</v>
      </c>
      <c r="S47">
        <v>7.9</v>
      </c>
      <c r="T47">
        <v>62.82</v>
      </c>
      <c r="U47">
        <v>20.94</v>
      </c>
      <c r="V47">
        <v>20.94</v>
      </c>
      <c r="W47">
        <v>229.43</v>
      </c>
      <c r="X47">
        <v>45.89</v>
      </c>
      <c r="Y47">
        <v>80.86</v>
      </c>
      <c r="Z47">
        <v>44.46</v>
      </c>
      <c r="AA47">
        <v>82</v>
      </c>
      <c r="AB47">
        <v>41</v>
      </c>
      <c r="AC47">
        <v>10.74</v>
      </c>
      <c r="AD47">
        <v>38.770000000000003</v>
      </c>
      <c r="AE47">
        <v>38.770000000000003</v>
      </c>
    </row>
    <row r="48" spans="1:31">
      <c r="A48" t="s">
        <v>90</v>
      </c>
      <c r="B48" s="75">
        <v>100.23</v>
      </c>
      <c r="C48" s="75">
        <v>46.41</v>
      </c>
      <c r="D48" s="135">
        <f t="shared" si="0"/>
        <v>92</v>
      </c>
      <c r="E48" s="75"/>
      <c r="F48" s="78">
        <v>15.6</v>
      </c>
      <c r="G48" s="78">
        <v>15.6</v>
      </c>
      <c r="H48" s="78">
        <v>16</v>
      </c>
      <c r="I48">
        <v>116.14</v>
      </c>
      <c r="J48">
        <v>271.94</v>
      </c>
      <c r="K48">
        <v>49.67</v>
      </c>
      <c r="L48">
        <v>10.5</v>
      </c>
      <c r="M48">
        <v>32.479999999999997</v>
      </c>
      <c r="N48" s="135">
        <v>30.67</v>
      </c>
      <c r="O48" s="135">
        <v>30.67</v>
      </c>
      <c r="P48" s="135">
        <v>30.66</v>
      </c>
      <c r="Q48">
        <v>10.39</v>
      </c>
      <c r="R48">
        <v>40.630000000000003</v>
      </c>
      <c r="S48">
        <v>7.9</v>
      </c>
      <c r="T48">
        <v>63.29</v>
      </c>
      <c r="U48">
        <v>21.1</v>
      </c>
      <c r="V48">
        <v>21.09</v>
      </c>
      <c r="W48">
        <v>229.43</v>
      </c>
      <c r="X48">
        <v>45.89</v>
      </c>
      <c r="Y48">
        <v>82.22</v>
      </c>
      <c r="Z48">
        <v>45.04</v>
      </c>
      <c r="AA48">
        <v>81.34</v>
      </c>
      <c r="AB48">
        <v>40.659999999999997</v>
      </c>
      <c r="AC48">
        <v>10.85</v>
      </c>
      <c r="AD48">
        <v>38.42</v>
      </c>
      <c r="AE48">
        <v>38.42</v>
      </c>
    </row>
    <row r="49" spans="1:31">
      <c r="A49" t="s">
        <v>91</v>
      </c>
      <c r="B49" s="75">
        <v>78.75</v>
      </c>
      <c r="C49" s="75">
        <v>46.41</v>
      </c>
      <c r="D49" s="135">
        <f t="shared" si="0"/>
        <v>92</v>
      </c>
      <c r="E49" s="75"/>
      <c r="F49" s="78">
        <v>15.85</v>
      </c>
      <c r="G49" s="78">
        <v>15.85</v>
      </c>
      <c r="H49" s="78">
        <v>16.260000000000002</v>
      </c>
      <c r="I49">
        <v>116.14</v>
      </c>
      <c r="J49">
        <v>271.94</v>
      </c>
      <c r="K49">
        <v>49.67</v>
      </c>
      <c r="L49">
        <v>10.5</v>
      </c>
      <c r="M49">
        <v>32.53</v>
      </c>
      <c r="N49" s="135">
        <v>30.67</v>
      </c>
      <c r="O49" s="135">
        <v>30.67</v>
      </c>
      <c r="P49" s="135">
        <v>30.66</v>
      </c>
      <c r="Q49">
        <v>10.39</v>
      </c>
      <c r="R49">
        <v>37.97</v>
      </c>
      <c r="S49">
        <v>7.9</v>
      </c>
      <c r="T49">
        <v>63.3</v>
      </c>
      <c r="U49">
        <v>21.1</v>
      </c>
      <c r="V49">
        <v>21.09</v>
      </c>
      <c r="W49">
        <v>229.43</v>
      </c>
      <c r="X49">
        <v>45.89</v>
      </c>
      <c r="Y49">
        <v>82.75</v>
      </c>
      <c r="Z49">
        <v>46.64</v>
      </c>
      <c r="AA49">
        <v>81.34</v>
      </c>
      <c r="AB49">
        <v>40.659999999999997</v>
      </c>
      <c r="AC49">
        <v>11.11</v>
      </c>
      <c r="AD49">
        <v>38.11</v>
      </c>
      <c r="AE49">
        <v>38.11</v>
      </c>
    </row>
    <row r="50" spans="1:31">
      <c r="A50" t="s">
        <v>92</v>
      </c>
      <c r="B50" s="75">
        <v>78.75</v>
      </c>
      <c r="C50" s="75">
        <v>46.41</v>
      </c>
      <c r="D50" s="135">
        <f t="shared" si="0"/>
        <v>92</v>
      </c>
      <c r="E50" s="75"/>
      <c r="F50" s="78">
        <v>16.03</v>
      </c>
      <c r="G50" s="78">
        <v>16.03</v>
      </c>
      <c r="H50" s="78">
        <v>16.420000000000002</v>
      </c>
      <c r="I50">
        <v>116.14</v>
      </c>
      <c r="J50">
        <v>271.94</v>
      </c>
      <c r="K50">
        <v>49.67</v>
      </c>
      <c r="L50">
        <v>10.5</v>
      </c>
      <c r="M50">
        <v>32.659999999999997</v>
      </c>
      <c r="N50" s="135">
        <v>30.67</v>
      </c>
      <c r="O50" s="135">
        <v>30.67</v>
      </c>
      <c r="P50" s="135">
        <v>30.66</v>
      </c>
      <c r="Q50">
        <v>10.39</v>
      </c>
      <c r="R50">
        <v>35.33</v>
      </c>
      <c r="S50">
        <v>7.9</v>
      </c>
      <c r="T50">
        <v>63.92</v>
      </c>
      <c r="U50">
        <v>21.31</v>
      </c>
      <c r="V50">
        <v>21.3</v>
      </c>
      <c r="W50">
        <v>229.43</v>
      </c>
      <c r="X50">
        <v>45.89</v>
      </c>
      <c r="Y50">
        <v>82.98</v>
      </c>
      <c r="Z50">
        <v>46.3</v>
      </c>
      <c r="AA50">
        <v>81.34</v>
      </c>
      <c r="AB50">
        <v>40.659999999999997</v>
      </c>
      <c r="AC50">
        <v>11.29</v>
      </c>
      <c r="AD50">
        <v>37.950000000000003</v>
      </c>
      <c r="AE50">
        <v>37.950000000000003</v>
      </c>
    </row>
    <row r="51" spans="1:31">
      <c r="A51" t="s">
        <v>93</v>
      </c>
      <c r="B51" s="75">
        <v>78.75</v>
      </c>
      <c r="C51" s="75">
        <v>46.41</v>
      </c>
      <c r="D51" s="135">
        <f t="shared" si="0"/>
        <v>92</v>
      </c>
      <c r="E51" s="75"/>
      <c r="F51" s="78">
        <v>16.079999999999998</v>
      </c>
      <c r="G51" s="78">
        <v>16.079999999999998</v>
      </c>
      <c r="H51" s="78">
        <v>16.489999999999998</v>
      </c>
      <c r="I51">
        <v>116.14</v>
      </c>
      <c r="J51">
        <v>271.94</v>
      </c>
      <c r="K51">
        <v>49.67</v>
      </c>
      <c r="L51">
        <v>10.5</v>
      </c>
      <c r="M51">
        <v>32.78</v>
      </c>
      <c r="N51" s="135">
        <v>30.67</v>
      </c>
      <c r="O51" s="135">
        <v>30.67</v>
      </c>
      <c r="P51" s="135">
        <v>30.66</v>
      </c>
      <c r="Q51">
        <v>10.78</v>
      </c>
      <c r="R51">
        <v>35.33</v>
      </c>
      <c r="S51">
        <v>7.9</v>
      </c>
      <c r="T51">
        <v>64.3</v>
      </c>
      <c r="U51">
        <v>21.43</v>
      </c>
      <c r="V51">
        <v>21.43</v>
      </c>
      <c r="W51">
        <v>229.43</v>
      </c>
      <c r="X51">
        <v>45.89</v>
      </c>
      <c r="Y51">
        <v>83.38</v>
      </c>
      <c r="Z51">
        <v>46.69</v>
      </c>
      <c r="AA51">
        <v>81.34</v>
      </c>
      <c r="AB51">
        <v>40.659999999999997</v>
      </c>
      <c r="AC51">
        <v>11.4</v>
      </c>
      <c r="AD51">
        <v>36.78</v>
      </c>
      <c r="AE51">
        <v>36.78</v>
      </c>
    </row>
    <row r="52" spans="1:31">
      <c r="A52" t="s">
        <v>94</v>
      </c>
      <c r="B52" s="75">
        <v>78.75</v>
      </c>
      <c r="C52" s="75">
        <v>46.41</v>
      </c>
      <c r="D52" s="135">
        <f t="shared" si="0"/>
        <v>92</v>
      </c>
      <c r="E52" s="75"/>
      <c r="F52" s="78">
        <v>16.09</v>
      </c>
      <c r="G52" s="78">
        <v>16.09</v>
      </c>
      <c r="H52" s="78">
        <v>16.5</v>
      </c>
      <c r="I52">
        <v>116.14</v>
      </c>
      <c r="J52">
        <v>271.94</v>
      </c>
      <c r="K52">
        <v>49.67</v>
      </c>
      <c r="L52">
        <v>10.5</v>
      </c>
      <c r="M52">
        <v>33</v>
      </c>
      <c r="N52" s="135">
        <v>30.67</v>
      </c>
      <c r="O52" s="135">
        <v>30.67</v>
      </c>
      <c r="P52" s="135">
        <v>30.66</v>
      </c>
      <c r="Q52">
        <v>10.78</v>
      </c>
      <c r="R52">
        <v>35.65</v>
      </c>
      <c r="S52">
        <v>7.9</v>
      </c>
      <c r="T52">
        <v>64.84</v>
      </c>
      <c r="U52">
        <v>21.61</v>
      </c>
      <c r="V52">
        <v>21.61</v>
      </c>
      <c r="W52">
        <v>229.43</v>
      </c>
      <c r="X52">
        <v>45.89</v>
      </c>
      <c r="Y52">
        <v>83.76</v>
      </c>
      <c r="Z52">
        <v>45.99</v>
      </c>
      <c r="AA52">
        <v>81.34</v>
      </c>
      <c r="AB52">
        <v>40.659999999999997</v>
      </c>
      <c r="AC52">
        <v>13.64</v>
      </c>
      <c r="AD52">
        <v>47.65</v>
      </c>
      <c r="AE52">
        <v>47.65</v>
      </c>
    </row>
    <row r="53" spans="1:31">
      <c r="A53" t="s">
        <v>95</v>
      </c>
      <c r="B53" s="75">
        <v>78.75</v>
      </c>
      <c r="C53" s="75">
        <v>46.41</v>
      </c>
      <c r="D53" s="135">
        <f t="shared" si="0"/>
        <v>92</v>
      </c>
      <c r="E53" s="75"/>
      <c r="F53" s="78">
        <v>16.11</v>
      </c>
      <c r="G53" s="78">
        <v>16.11</v>
      </c>
      <c r="H53" s="78">
        <v>16.52</v>
      </c>
      <c r="I53">
        <v>116.14</v>
      </c>
      <c r="J53">
        <v>271.94</v>
      </c>
      <c r="K53">
        <v>49.67</v>
      </c>
      <c r="L53">
        <v>10.5</v>
      </c>
      <c r="M53">
        <v>29.78</v>
      </c>
      <c r="N53" s="135">
        <v>30.67</v>
      </c>
      <c r="O53" s="135">
        <v>30.67</v>
      </c>
      <c r="P53" s="135">
        <v>30.66</v>
      </c>
      <c r="Q53">
        <v>10.78</v>
      </c>
      <c r="R53">
        <v>36.409999999999997</v>
      </c>
      <c r="S53">
        <v>7.9</v>
      </c>
      <c r="T53">
        <v>65.3</v>
      </c>
      <c r="U53">
        <v>21.77</v>
      </c>
      <c r="V53">
        <v>21.75</v>
      </c>
      <c r="W53">
        <v>229.43</v>
      </c>
      <c r="X53">
        <v>45.89</v>
      </c>
      <c r="Y53">
        <v>84.52</v>
      </c>
      <c r="Z53">
        <v>46.32</v>
      </c>
      <c r="AA53">
        <v>81.34</v>
      </c>
      <c r="AB53">
        <v>40.659999999999997</v>
      </c>
      <c r="AC53">
        <v>13.63</v>
      </c>
      <c r="AD53">
        <v>48.33</v>
      </c>
      <c r="AE53">
        <v>48.33</v>
      </c>
    </row>
    <row r="54" spans="1:31">
      <c r="A54" t="s">
        <v>96</v>
      </c>
      <c r="B54" s="75">
        <v>78.75</v>
      </c>
      <c r="C54" s="75">
        <v>46.41</v>
      </c>
      <c r="D54" s="135">
        <f t="shared" si="0"/>
        <v>92</v>
      </c>
      <c r="E54" s="75"/>
      <c r="F54" s="78">
        <v>17.2</v>
      </c>
      <c r="G54" s="78">
        <v>17.2</v>
      </c>
      <c r="H54" s="78">
        <v>17.63</v>
      </c>
      <c r="I54">
        <v>116.14</v>
      </c>
      <c r="J54">
        <v>271.94</v>
      </c>
      <c r="K54">
        <v>49.67</v>
      </c>
      <c r="L54">
        <v>10.5</v>
      </c>
      <c r="M54">
        <v>31</v>
      </c>
      <c r="N54" s="135">
        <v>30.67</v>
      </c>
      <c r="O54" s="135">
        <v>30.67</v>
      </c>
      <c r="P54" s="135">
        <v>30.66</v>
      </c>
      <c r="Q54">
        <v>10.78</v>
      </c>
      <c r="R54">
        <v>37.1</v>
      </c>
      <c r="S54">
        <v>7.9</v>
      </c>
      <c r="T54">
        <v>65.790000000000006</v>
      </c>
      <c r="U54">
        <v>21.93</v>
      </c>
      <c r="V54">
        <v>21.93</v>
      </c>
      <c r="W54">
        <v>229.43</v>
      </c>
      <c r="X54">
        <v>45.89</v>
      </c>
      <c r="Y54">
        <v>84.52</v>
      </c>
      <c r="Z54">
        <v>46.81</v>
      </c>
      <c r="AA54">
        <v>81.34</v>
      </c>
      <c r="AB54">
        <v>40.659999999999997</v>
      </c>
      <c r="AC54">
        <v>13.6</v>
      </c>
      <c r="AD54">
        <v>49.4</v>
      </c>
      <c r="AE54">
        <v>49.4</v>
      </c>
    </row>
    <row r="55" spans="1:31">
      <c r="A55" t="s">
        <v>97</v>
      </c>
      <c r="B55" s="75">
        <v>78.75</v>
      </c>
      <c r="C55" s="75">
        <v>46.41</v>
      </c>
      <c r="D55" s="135">
        <f t="shared" si="0"/>
        <v>92</v>
      </c>
      <c r="E55" s="75"/>
      <c r="F55" s="78">
        <v>17.149999999999999</v>
      </c>
      <c r="G55" s="78">
        <v>17.149999999999999</v>
      </c>
      <c r="H55" s="78">
        <v>17.579999999999998</v>
      </c>
      <c r="I55">
        <v>70.599999999999994</v>
      </c>
      <c r="J55">
        <v>271.94</v>
      </c>
      <c r="K55">
        <v>49.67</v>
      </c>
      <c r="L55">
        <v>10.5</v>
      </c>
      <c r="M55">
        <v>32.36</v>
      </c>
      <c r="N55" s="135">
        <v>30.67</v>
      </c>
      <c r="O55" s="135">
        <v>30.67</v>
      </c>
      <c r="P55" s="135">
        <v>30.66</v>
      </c>
      <c r="Q55">
        <v>10.78</v>
      </c>
      <c r="R55">
        <v>37.119999999999997</v>
      </c>
      <c r="S55">
        <v>11.62</v>
      </c>
      <c r="T55">
        <v>66.3</v>
      </c>
      <c r="U55">
        <v>22.1</v>
      </c>
      <c r="V55">
        <v>22.09</v>
      </c>
      <c r="W55">
        <v>229.43</v>
      </c>
      <c r="X55">
        <v>45.89</v>
      </c>
      <c r="Y55">
        <v>84.73</v>
      </c>
      <c r="Z55">
        <v>47.55</v>
      </c>
      <c r="AA55">
        <v>81.34</v>
      </c>
      <c r="AB55">
        <v>40.659999999999997</v>
      </c>
      <c r="AC55">
        <v>13.63</v>
      </c>
      <c r="AD55">
        <v>50.02</v>
      </c>
      <c r="AE55">
        <v>50.02</v>
      </c>
    </row>
    <row r="56" spans="1:31">
      <c r="A56" t="s">
        <v>98</v>
      </c>
      <c r="B56" s="75">
        <v>78.75</v>
      </c>
      <c r="C56" s="75">
        <v>46.41</v>
      </c>
      <c r="D56" s="135">
        <f t="shared" si="0"/>
        <v>92</v>
      </c>
      <c r="E56" s="75"/>
      <c r="F56" s="78">
        <v>16.920000000000002</v>
      </c>
      <c r="G56" s="78">
        <v>16.920000000000002</v>
      </c>
      <c r="H56" s="78">
        <v>17.34</v>
      </c>
      <c r="I56">
        <v>70.599999999999994</v>
      </c>
      <c r="J56">
        <v>271.94</v>
      </c>
      <c r="K56">
        <v>49.67</v>
      </c>
      <c r="L56">
        <v>10.5</v>
      </c>
      <c r="M56">
        <v>33.58</v>
      </c>
      <c r="N56" s="135">
        <v>30.67</v>
      </c>
      <c r="O56" s="135">
        <v>30.67</v>
      </c>
      <c r="P56" s="135">
        <v>30.66</v>
      </c>
      <c r="Q56">
        <v>10.78</v>
      </c>
      <c r="R56">
        <v>36.49</v>
      </c>
      <c r="S56">
        <v>11.62</v>
      </c>
      <c r="T56">
        <v>85.32</v>
      </c>
      <c r="U56">
        <v>28.44</v>
      </c>
      <c r="V56">
        <v>28.45</v>
      </c>
      <c r="W56">
        <v>229.43</v>
      </c>
      <c r="X56">
        <v>45.89</v>
      </c>
      <c r="Y56">
        <v>84.14</v>
      </c>
      <c r="Z56">
        <v>46.04</v>
      </c>
      <c r="AA56">
        <v>81.34</v>
      </c>
      <c r="AB56">
        <v>40.659999999999997</v>
      </c>
      <c r="AC56">
        <v>13.66</v>
      </c>
      <c r="AD56">
        <v>51.02</v>
      </c>
      <c r="AE56">
        <v>51.02</v>
      </c>
    </row>
    <row r="57" spans="1:31">
      <c r="A57" t="s">
        <v>99</v>
      </c>
      <c r="B57" s="75">
        <v>78.75</v>
      </c>
      <c r="C57" s="75">
        <v>46.41</v>
      </c>
      <c r="D57" s="135">
        <f t="shared" si="0"/>
        <v>92</v>
      </c>
      <c r="E57" s="75"/>
      <c r="F57" s="78">
        <v>16.61</v>
      </c>
      <c r="G57" s="78">
        <v>16.61</v>
      </c>
      <c r="H57" s="78">
        <v>17.03</v>
      </c>
      <c r="I57">
        <v>66.430000000000007</v>
      </c>
      <c r="J57">
        <v>271.94</v>
      </c>
      <c r="K57">
        <v>49.67</v>
      </c>
      <c r="L57">
        <v>10.5</v>
      </c>
      <c r="M57">
        <v>34.72</v>
      </c>
      <c r="N57" s="135">
        <v>30.67</v>
      </c>
      <c r="O57" s="135">
        <v>30.67</v>
      </c>
      <c r="P57" s="135">
        <v>30.66</v>
      </c>
      <c r="Q57">
        <v>10.78</v>
      </c>
      <c r="R57">
        <v>36.619999999999997</v>
      </c>
      <c r="S57">
        <v>11.62</v>
      </c>
      <c r="T57">
        <v>85.66</v>
      </c>
      <c r="U57">
        <v>28.55</v>
      </c>
      <c r="V57">
        <v>28.56</v>
      </c>
      <c r="W57">
        <v>229.43</v>
      </c>
      <c r="X57">
        <v>45.89</v>
      </c>
      <c r="Y57">
        <v>83.61</v>
      </c>
      <c r="Z57">
        <v>46.44</v>
      </c>
      <c r="AA57">
        <v>82</v>
      </c>
      <c r="AB57">
        <v>41</v>
      </c>
      <c r="AC57">
        <v>13.71</v>
      </c>
      <c r="AD57">
        <v>51.81</v>
      </c>
      <c r="AE57">
        <v>51.81</v>
      </c>
    </row>
    <row r="58" spans="1:31">
      <c r="A58" t="s">
        <v>100</v>
      </c>
      <c r="B58" s="75">
        <v>78.75</v>
      </c>
      <c r="C58" s="75">
        <v>46.41</v>
      </c>
      <c r="D58" s="135">
        <f t="shared" si="0"/>
        <v>92</v>
      </c>
      <c r="E58" s="75"/>
      <c r="F58" s="78">
        <v>16.22</v>
      </c>
      <c r="G58" s="78">
        <v>16.22</v>
      </c>
      <c r="H58" s="78">
        <v>16.63</v>
      </c>
      <c r="I58">
        <v>116.14</v>
      </c>
      <c r="J58">
        <v>271.94</v>
      </c>
      <c r="K58">
        <v>49.67</v>
      </c>
      <c r="L58">
        <v>10.5</v>
      </c>
      <c r="M58">
        <v>23.71</v>
      </c>
      <c r="N58" s="135">
        <v>30.67</v>
      </c>
      <c r="O58" s="135">
        <v>30.67</v>
      </c>
      <c r="P58" s="135">
        <v>30.66</v>
      </c>
      <c r="Q58">
        <v>10.78</v>
      </c>
      <c r="R58">
        <v>35.54</v>
      </c>
      <c r="S58">
        <v>11.62</v>
      </c>
      <c r="T58">
        <v>86</v>
      </c>
      <c r="U58">
        <v>28.67</v>
      </c>
      <c r="V58">
        <v>28.66</v>
      </c>
      <c r="W58">
        <v>229.43</v>
      </c>
      <c r="X58">
        <v>45.89</v>
      </c>
      <c r="Y58">
        <v>83.25</v>
      </c>
      <c r="Z58">
        <v>46.18</v>
      </c>
      <c r="AA58">
        <v>82.67</v>
      </c>
      <c r="AB58">
        <v>41.33</v>
      </c>
      <c r="AC58">
        <v>13.76</v>
      </c>
      <c r="AD58">
        <v>52.65</v>
      </c>
      <c r="AE58">
        <v>52.65</v>
      </c>
    </row>
    <row r="59" spans="1:31">
      <c r="A59" t="s">
        <v>101</v>
      </c>
      <c r="B59" s="75">
        <v>78.75</v>
      </c>
      <c r="C59" s="75">
        <v>46.41</v>
      </c>
      <c r="D59" s="135">
        <f t="shared" si="0"/>
        <v>92</v>
      </c>
      <c r="E59" s="75"/>
      <c r="F59" s="78">
        <v>15.79</v>
      </c>
      <c r="G59" s="78">
        <v>15.79</v>
      </c>
      <c r="H59" s="78">
        <v>16.18</v>
      </c>
      <c r="I59">
        <v>107.61</v>
      </c>
      <c r="J59">
        <v>271.94</v>
      </c>
      <c r="K59">
        <v>49.67</v>
      </c>
      <c r="L59">
        <v>10.5</v>
      </c>
      <c r="M59">
        <v>23.94</v>
      </c>
      <c r="N59" s="135">
        <v>30.67</v>
      </c>
      <c r="O59" s="135">
        <v>30.67</v>
      </c>
      <c r="P59" s="135">
        <v>30.66</v>
      </c>
      <c r="Q59">
        <v>10.78</v>
      </c>
      <c r="R59">
        <v>33.979999999999997</v>
      </c>
      <c r="S59">
        <v>11.62</v>
      </c>
      <c r="T59">
        <v>85.83</v>
      </c>
      <c r="U59">
        <v>28.61</v>
      </c>
      <c r="V59">
        <v>28.61</v>
      </c>
      <c r="W59">
        <v>229.43</v>
      </c>
      <c r="X59">
        <v>45.89</v>
      </c>
      <c r="Y59">
        <v>82.39</v>
      </c>
      <c r="Z59">
        <v>44.8</v>
      </c>
      <c r="AA59">
        <v>83.34</v>
      </c>
      <c r="AB59">
        <v>41.66</v>
      </c>
      <c r="AC59">
        <v>11.83</v>
      </c>
      <c r="AD59">
        <v>46.13</v>
      </c>
      <c r="AE59">
        <v>46.13</v>
      </c>
    </row>
    <row r="60" spans="1:31">
      <c r="A60" t="s">
        <v>102</v>
      </c>
      <c r="B60" s="75">
        <v>78.75</v>
      </c>
      <c r="C60" s="75">
        <v>46.41</v>
      </c>
      <c r="D60" s="135">
        <f t="shared" si="0"/>
        <v>92</v>
      </c>
      <c r="E60" s="75"/>
      <c r="F60" s="78">
        <v>15.32</v>
      </c>
      <c r="G60" s="78">
        <v>15.32</v>
      </c>
      <c r="H60" s="78">
        <v>15.7</v>
      </c>
      <c r="I60">
        <v>99.07</v>
      </c>
      <c r="J60">
        <v>271.94</v>
      </c>
      <c r="K60">
        <v>49.67</v>
      </c>
      <c r="L60">
        <v>10.5</v>
      </c>
      <c r="M60">
        <v>24.67</v>
      </c>
      <c r="N60" s="135">
        <v>30.67</v>
      </c>
      <c r="O60" s="135">
        <v>30.67</v>
      </c>
      <c r="P60" s="135">
        <v>30.66</v>
      </c>
      <c r="Q60">
        <v>10.78</v>
      </c>
      <c r="R60">
        <v>31.99</v>
      </c>
      <c r="S60">
        <v>11.62</v>
      </c>
      <c r="T60">
        <v>85.62</v>
      </c>
      <c r="U60">
        <v>28.54</v>
      </c>
      <c r="V60">
        <v>28.55</v>
      </c>
      <c r="W60">
        <v>229.43</v>
      </c>
      <c r="X60">
        <v>45.89</v>
      </c>
      <c r="Y60">
        <v>81.61</v>
      </c>
      <c r="Z60">
        <v>43.01</v>
      </c>
      <c r="AA60">
        <v>84.67</v>
      </c>
      <c r="AB60">
        <v>42.33</v>
      </c>
      <c r="AC60">
        <v>12.1</v>
      </c>
      <c r="AD60">
        <v>46.51</v>
      </c>
      <c r="AE60">
        <v>46.51</v>
      </c>
    </row>
    <row r="61" spans="1:31">
      <c r="A61" t="s">
        <v>103</v>
      </c>
      <c r="B61" s="75">
        <v>78.75</v>
      </c>
      <c r="C61" s="75">
        <v>46.41</v>
      </c>
      <c r="D61" s="135">
        <f t="shared" si="0"/>
        <v>92</v>
      </c>
      <c r="E61" s="75"/>
      <c r="F61" s="78">
        <v>14.76</v>
      </c>
      <c r="G61" s="78">
        <v>14.76</v>
      </c>
      <c r="H61" s="78">
        <v>15.13</v>
      </c>
      <c r="I61">
        <v>94.79</v>
      </c>
      <c r="J61">
        <v>271.94</v>
      </c>
      <c r="K61">
        <v>49.67</v>
      </c>
      <c r="L61">
        <v>10.5</v>
      </c>
      <c r="M61">
        <v>25.29</v>
      </c>
      <c r="N61" s="135">
        <v>30.67</v>
      </c>
      <c r="O61" s="135">
        <v>30.67</v>
      </c>
      <c r="P61" s="135">
        <v>30.66</v>
      </c>
      <c r="Q61">
        <v>10.78</v>
      </c>
      <c r="R61">
        <v>29.85</v>
      </c>
      <c r="S61">
        <v>11.62</v>
      </c>
      <c r="T61">
        <v>63.87</v>
      </c>
      <c r="U61">
        <v>21.29</v>
      </c>
      <c r="V61">
        <v>21.29</v>
      </c>
      <c r="W61">
        <v>229.43</v>
      </c>
      <c r="X61">
        <v>45.89</v>
      </c>
      <c r="Y61">
        <v>80.39</v>
      </c>
      <c r="Z61">
        <v>41.31</v>
      </c>
      <c r="AA61">
        <v>76.67</v>
      </c>
      <c r="AB61">
        <v>38.33</v>
      </c>
      <c r="AC61">
        <v>12.5</v>
      </c>
      <c r="AD61">
        <v>47.3</v>
      </c>
      <c r="AE61">
        <v>47.3</v>
      </c>
    </row>
    <row r="62" spans="1:31">
      <c r="A62" t="s">
        <v>104</v>
      </c>
      <c r="B62" s="75">
        <v>78.75</v>
      </c>
      <c r="C62" s="75">
        <v>46.41</v>
      </c>
      <c r="D62" s="135">
        <f t="shared" si="0"/>
        <v>92</v>
      </c>
      <c r="E62" s="75"/>
      <c r="F62" s="78">
        <v>14.04</v>
      </c>
      <c r="G62" s="78">
        <v>14.04</v>
      </c>
      <c r="H62" s="78">
        <v>14.38</v>
      </c>
      <c r="I62">
        <v>66.430000000000007</v>
      </c>
      <c r="J62">
        <v>271.94</v>
      </c>
      <c r="K62">
        <v>49.67</v>
      </c>
      <c r="L62">
        <v>10.5</v>
      </c>
      <c r="M62">
        <v>26.93</v>
      </c>
      <c r="N62" s="135">
        <v>30.67</v>
      </c>
      <c r="O62" s="135">
        <v>30.67</v>
      </c>
      <c r="P62" s="135">
        <v>30.66</v>
      </c>
      <c r="Q62">
        <v>10.78</v>
      </c>
      <c r="R62">
        <v>27.59</v>
      </c>
      <c r="S62">
        <v>11.62</v>
      </c>
      <c r="T62">
        <v>64.58</v>
      </c>
      <c r="U62">
        <v>21.53</v>
      </c>
      <c r="V62">
        <v>21.52</v>
      </c>
      <c r="W62">
        <v>229.43</v>
      </c>
      <c r="X62">
        <v>45.89</v>
      </c>
      <c r="Y62">
        <v>77.97</v>
      </c>
      <c r="Z62">
        <v>39.44</v>
      </c>
      <c r="AA62">
        <v>75.34</v>
      </c>
      <c r="AB62">
        <v>37.659999999999997</v>
      </c>
      <c r="AC62">
        <v>12.55</v>
      </c>
      <c r="AD62">
        <v>47.7</v>
      </c>
      <c r="AE62">
        <v>47.7</v>
      </c>
    </row>
    <row r="63" spans="1:31">
      <c r="A63" t="s">
        <v>105</v>
      </c>
      <c r="B63" s="75">
        <v>78.75</v>
      </c>
      <c r="C63" s="75">
        <v>46.41</v>
      </c>
      <c r="D63" s="135">
        <f t="shared" si="0"/>
        <v>92</v>
      </c>
      <c r="E63" s="75"/>
      <c r="F63" s="78">
        <v>13.33</v>
      </c>
      <c r="G63" s="78">
        <v>13.33</v>
      </c>
      <c r="H63" s="78">
        <v>13.66</v>
      </c>
      <c r="I63">
        <v>35.299999999999997</v>
      </c>
      <c r="J63">
        <v>271.94</v>
      </c>
      <c r="K63">
        <v>49.67</v>
      </c>
      <c r="L63">
        <v>10.5</v>
      </c>
      <c r="M63">
        <v>28.34</v>
      </c>
      <c r="N63" s="135">
        <v>30.67</v>
      </c>
      <c r="O63" s="135">
        <v>30.67</v>
      </c>
      <c r="P63" s="135">
        <v>30.66</v>
      </c>
      <c r="Q63">
        <v>10.78</v>
      </c>
      <c r="R63">
        <v>30.36</v>
      </c>
      <c r="S63">
        <v>11.34</v>
      </c>
      <c r="T63">
        <v>66.319999999999993</v>
      </c>
      <c r="U63">
        <v>22.11</v>
      </c>
      <c r="V63">
        <v>22.09</v>
      </c>
      <c r="W63">
        <v>216.82</v>
      </c>
      <c r="X63">
        <v>43.36</v>
      </c>
      <c r="Y63">
        <v>72.97</v>
      </c>
      <c r="Z63">
        <v>36.06</v>
      </c>
      <c r="AA63">
        <v>74</v>
      </c>
      <c r="AB63">
        <v>37</v>
      </c>
      <c r="AC63">
        <v>12.95</v>
      </c>
      <c r="AD63">
        <v>48.83</v>
      </c>
      <c r="AE63">
        <v>48.83</v>
      </c>
    </row>
    <row r="64" spans="1:31">
      <c r="A64" t="s">
        <v>106</v>
      </c>
      <c r="B64" s="75">
        <v>78.75</v>
      </c>
      <c r="C64" s="75">
        <v>46.41</v>
      </c>
      <c r="D64" s="135">
        <f t="shared" si="0"/>
        <v>92</v>
      </c>
      <c r="E64" s="75"/>
      <c r="F64" s="78">
        <v>12.51</v>
      </c>
      <c r="G64" s="78">
        <v>12.51</v>
      </c>
      <c r="H64" s="78">
        <v>12.81</v>
      </c>
      <c r="I64">
        <v>35.299999999999997</v>
      </c>
      <c r="J64">
        <v>271.94</v>
      </c>
      <c r="K64">
        <v>49.67</v>
      </c>
      <c r="L64">
        <v>10.5</v>
      </c>
      <c r="M64">
        <v>21.3</v>
      </c>
      <c r="N64" s="135">
        <v>30.67</v>
      </c>
      <c r="O64" s="135">
        <v>30.67</v>
      </c>
      <c r="P64" s="135">
        <v>30.66</v>
      </c>
      <c r="Q64">
        <v>10.78</v>
      </c>
      <c r="R64">
        <v>25.78</v>
      </c>
      <c r="S64">
        <v>11.34</v>
      </c>
      <c r="T64">
        <v>67.61</v>
      </c>
      <c r="U64">
        <v>22.53</v>
      </c>
      <c r="V64">
        <v>22.54</v>
      </c>
      <c r="W64">
        <v>202.86</v>
      </c>
      <c r="X64">
        <v>40.57</v>
      </c>
      <c r="Y64">
        <v>64.67</v>
      </c>
      <c r="Z64">
        <v>33.5</v>
      </c>
      <c r="AA64">
        <v>72.67</v>
      </c>
      <c r="AB64">
        <v>36.33</v>
      </c>
      <c r="AC64">
        <v>11.16</v>
      </c>
      <c r="AD64">
        <v>41.77</v>
      </c>
      <c r="AE64">
        <v>41.77</v>
      </c>
    </row>
    <row r="65" spans="1:31">
      <c r="A65" t="s">
        <v>107</v>
      </c>
      <c r="B65" s="75">
        <v>78.75</v>
      </c>
      <c r="C65" s="75">
        <v>46.41</v>
      </c>
      <c r="D65" s="135">
        <f t="shared" si="0"/>
        <v>92</v>
      </c>
      <c r="E65" s="75"/>
      <c r="F65" s="78">
        <v>11.57</v>
      </c>
      <c r="G65" s="78">
        <v>11.57</v>
      </c>
      <c r="H65" s="78">
        <v>11.86</v>
      </c>
      <c r="I65">
        <v>35.299999999999997</v>
      </c>
      <c r="J65">
        <v>271.94</v>
      </c>
      <c r="K65">
        <v>49.67</v>
      </c>
      <c r="L65">
        <v>10.5</v>
      </c>
      <c r="M65">
        <v>21.42</v>
      </c>
      <c r="N65" s="135">
        <v>30.67</v>
      </c>
      <c r="O65" s="135">
        <v>30.67</v>
      </c>
      <c r="P65" s="135">
        <v>30.66</v>
      </c>
      <c r="Q65">
        <v>10.78</v>
      </c>
      <c r="R65">
        <v>21.04</v>
      </c>
      <c r="S65">
        <v>11.34</v>
      </c>
      <c r="T65">
        <v>68.930000000000007</v>
      </c>
      <c r="U65">
        <v>22.98</v>
      </c>
      <c r="V65">
        <v>22.96</v>
      </c>
      <c r="W65">
        <v>188.89</v>
      </c>
      <c r="X65">
        <v>37.78</v>
      </c>
      <c r="Y65">
        <v>60</v>
      </c>
      <c r="Z65">
        <v>30.78</v>
      </c>
      <c r="AA65">
        <v>68</v>
      </c>
      <c r="AB65">
        <v>34</v>
      </c>
      <c r="AC65">
        <v>11.09</v>
      </c>
      <c r="AD65">
        <v>42.15</v>
      </c>
      <c r="AE65">
        <v>42.15</v>
      </c>
    </row>
    <row r="66" spans="1:31">
      <c r="A66" t="s">
        <v>108</v>
      </c>
      <c r="B66" s="75">
        <v>78.75</v>
      </c>
      <c r="C66" s="75">
        <v>46.41</v>
      </c>
      <c r="D66" s="135">
        <f t="shared" si="0"/>
        <v>92</v>
      </c>
      <c r="E66" s="75"/>
      <c r="F66" s="78">
        <v>10.49</v>
      </c>
      <c r="G66" s="78">
        <v>10.49</v>
      </c>
      <c r="H66" s="78">
        <v>10.76</v>
      </c>
      <c r="I66">
        <v>35.299999999999997</v>
      </c>
      <c r="J66">
        <v>271.94</v>
      </c>
      <c r="K66">
        <v>49.67</v>
      </c>
      <c r="L66">
        <v>10.5</v>
      </c>
      <c r="M66">
        <v>22.07</v>
      </c>
      <c r="N66" s="135">
        <v>30.67</v>
      </c>
      <c r="O66" s="135">
        <v>30.67</v>
      </c>
      <c r="P66" s="135">
        <v>30.66</v>
      </c>
      <c r="Q66">
        <v>10.78</v>
      </c>
      <c r="R66">
        <v>16.899999999999999</v>
      </c>
      <c r="S66">
        <v>11.34</v>
      </c>
      <c r="T66">
        <v>70.08</v>
      </c>
      <c r="U66">
        <v>23.36</v>
      </c>
      <c r="V66">
        <v>23.36</v>
      </c>
      <c r="W66">
        <v>173.43</v>
      </c>
      <c r="X66">
        <v>34.68</v>
      </c>
      <c r="Y66">
        <v>56.65</v>
      </c>
      <c r="Z66">
        <v>28.14</v>
      </c>
      <c r="AA66">
        <v>64</v>
      </c>
      <c r="AB66">
        <v>32</v>
      </c>
      <c r="AC66">
        <v>11.06</v>
      </c>
      <c r="AD66">
        <v>42.77</v>
      </c>
      <c r="AE66">
        <v>42.77</v>
      </c>
    </row>
    <row r="67" spans="1:31">
      <c r="A67" t="s">
        <v>109</v>
      </c>
      <c r="B67" s="75">
        <v>78.75</v>
      </c>
      <c r="C67" s="75">
        <v>46.41</v>
      </c>
      <c r="D67" s="135">
        <f t="shared" si="0"/>
        <v>92</v>
      </c>
      <c r="E67" s="75"/>
      <c r="F67" s="78">
        <v>9.35</v>
      </c>
      <c r="G67" s="78">
        <v>9.35</v>
      </c>
      <c r="H67" s="78">
        <v>9.58</v>
      </c>
      <c r="I67">
        <v>35.299999999999997</v>
      </c>
      <c r="J67">
        <v>271.94</v>
      </c>
      <c r="K67">
        <v>49.67</v>
      </c>
      <c r="L67">
        <v>10.5</v>
      </c>
      <c r="M67">
        <v>23.3</v>
      </c>
      <c r="N67" s="135">
        <v>30.67</v>
      </c>
      <c r="O67" s="135">
        <v>30.67</v>
      </c>
      <c r="P67" s="135">
        <v>30.66</v>
      </c>
      <c r="Q67">
        <v>10.78</v>
      </c>
      <c r="R67">
        <v>13.71</v>
      </c>
      <c r="S67">
        <v>11.16</v>
      </c>
      <c r="T67">
        <v>71.05</v>
      </c>
      <c r="U67">
        <v>23.68</v>
      </c>
      <c r="V67">
        <v>23.69</v>
      </c>
      <c r="W67">
        <v>156.30000000000001</v>
      </c>
      <c r="X67">
        <v>31.26</v>
      </c>
      <c r="Y67">
        <v>52.83</v>
      </c>
      <c r="Z67">
        <v>25.26</v>
      </c>
      <c r="AA67">
        <v>49.18</v>
      </c>
      <c r="AB67">
        <v>24.59</v>
      </c>
      <c r="AC67">
        <v>11.11</v>
      </c>
      <c r="AD67">
        <v>43.39</v>
      </c>
      <c r="AE67">
        <v>43.39</v>
      </c>
    </row>
    <row r="68" spans="1:31">
      <c r="A68" t="s">
        <v>110</v>
      </c>
      <c r="B68" s="75">
        <v>78.75</v>
      </c>
      <c r="C68" s="75">
        <v>46.41</v>
      </c>
      <c r="D68" s="135">
        <f t="shared" ref="D68:D98" si="1">N68+O68+P68</f>
        <v>92</v>
      </c>
      <c r="E68" s="75"/>
      <c r="F68" s="78">
        <v>8.2899999999999991</v>
      </c>
      <c r="G68" s="78">
        <v>8.2899999999999991</v>
      </c>
      <c r="H68" s="78">
        <v>8.5</v>
      </c>
      <c r="I68">
        <v>35.299999999999997</v>
      </c>
      <c r="J68">
        <v>271.94</v>
      </c>
      <c r="K68">
        <v>49.67</v>
      </c>
      <c r="L68">
        <v>10.5</v>
      </c>
      <c r="M68">
        <v>24.6</v>
      </c>
      <c r="N68" s="135">
        <v>30.67</v>
      </c>
      <c r="O68" s="135">
        <v>30.67</v>
      </c>
      <c r="P68" s="135">
        <v>30.66</v>
      </c>
      <c r="Q68">
        <v>10.78</v>
      </c>
      <c r="R68">
        <v>11.38</v>
      </c>
      <c r="S68">
        <v>11.16</v>
      </c>
      <c r="T68">
        <v>38.619999999999997</v>
      </c>
      <c r="U68">
        <v>12.88</v>
      </c>
      <c r="V68">
        <v>12.87</v>
      </c>
      <c r="W68">
        <v>139.87</v>
      </c>
      <c r="X68">
        <v>27.97</v>
      </c>
      <c r="Y68">
        <v>49.33</v>
      </c>
      <c r="Z68">
        <v>22.33</v>
      </c>
      <c r="AA68">
        <v>45.05</v>
      </c>
      <c r="AB68">
        <v>22.52</v>
      </c>
      <c r="AC68">
        <v>11.24</v>
      </c>
      <c r="AD68">
        <v>44.35</v>
      </c>
      <c r="AE68">
        <v>44.35</v>
      </c>
    </row>
    <row r="69" spans="1:31">
      <c r="A69" t="s">
        <v>111</v>
      </c>
      <c r="B69" s="75">
        <v>78.75</v>
      </c>
      <c r="C69" s="75">
        <v>46.41</v>
      </c>
      <c r="D69" s="135">
        <f t="shared" si="1"/>
        <v>92</v>
      </c>
      <c r="E69" s="75"/>
      <c r="F69" s="78">
        <v>7.16</v>
      </c>
      <c r="G69" s="78">
        <v>7.16</v>
      </c>
      <c r="H69" s="78">
        <v>7.34</v>
      </c>
      <c r="I69">
        <v>35.299999999999997</v>
      </c>
      <c r="J69">
        <v>271.94</v>
      </c>
      <c r="K69">
        <v>49.67</v>
      </c>
      <c r="L69">
        <v>10.5</v>
      </c>
      <c r="M69">
        <v>26.74</v>
      </c>
      <c r="N69" s="135">
        <v>30.67</v>
      </c>
      <c r="O69" s="135">
        <v>30.67</v>
      </c>
      <c r="P69" s="135">
        <v>30.66</v>
      </c>
      <c r="Q69">
        <v>10.78</v>
      </c>
      <c r="R69">
        <v>9.23</v>
      </c>
      <c r="S69">
        <v>11.16</v>
      </c>
      <c r="T69">
        <v>36.69</v>
      </c>
      <c r="U69">
        <v>12.23</v>
      </c>
      <c r="V69">
        <v>12.23</v>
      </c>
      <c r="W69">
        <v>121.43</v>
      </c>
      <c r="X69">
        <v>24.28</v>
      </c>
      <c r="Y69">
        <v>44.04</v>
      </c>
      <c r="Z69">
        <v>21.77</v>
      </c>
      <c r="AA69">
        <v>39.619999999999997</v>
      </c>
      <c r="AB69">
        <v>19.8</v>
      </c>
      <c r="AC69">
        <v>11.35</v>
      </c>
      <c r="AD69">
        <v>36.200000000000003</v>
      </c>
      <c r="AE69">
        <v>36.200000000000003</v>
      </c>
    </row>
    <row r="70" spans="1:31">
      <c r="A70" t="s">
        <v>112</v>
      </c>
      <c r="B70" s="75">
        <v>78.75</v>
      </c>
      <c r="C70" s="75">
        <v>46.41</v>
      </c>
      <c r="D70" s="135">
        <f t="shared" si="1"/>
        <v>92</v>
      </c>
      <c r="E70" s="75"/>
      <c r="F70" s="78">
        <v>5.95</v>
      </c>
      <c r="G70" s="78">
        <v>5.95</v>
      </c>
      <c r="H70" s="78">
        <v>6.11</v>
      </c>
      <c r="I70">
        <v>35.299999999999997</v>
      </c>
      <c r="J70">
        <v>271.94</v>
      </c>
      <c r="K70">
        <v>49.67</v>
      </c>
      <c r="L70">
        <v>10.5</v>
      </c>
      <c r="M70">
        <v>27.06</v>
      </c>
      <c r="N70" s="135">
        <v>30.67</v>
      </c>
      <c r="O70" s="135">
        <v>30.67</v>
      </c>
      <c r="P70" s="135">
        <v>30.66</v>
      </c>
      <c r="Q70">
        <v>10.78</v>
      </c>
      <c r="R70">
        <v>6.99</v>
      </c>
      <c r="S70">
        <v>11.16</v>
      </c>
      <c r="T70">
        <v>36.950000000000003</v>
      </c>
      <c r="U70">
        <v>12.32</v>
      </c>
      <c r="V70">
        <v>12.31</v>
      </c>
      <c r="W70">
        <v>102.63</v>
      </c>
      <c r="X70">
        <v>20.53</v>
      </c>
      <c r="Y70">
        <v>38.119999999999997</v>
      </c>
      <c r="Z70">
        <v>18.34</v>
      </c>
      <c r="AA70">
        <v>34.22</v>
      </c>
      <c r="AB70">
        <v>17.11</v>
      </c>
      <c r="AC70">
        <v>11.48</v>
      </c>
      <c r="AD70">
        <v>36.58</v>
      </c>
      <c r="AE70">
        <v>36.58</v>
      </c>
    </row>
    <row r="71" spans="1:31">
      <c r="A71" t="s">
        <v>113</v>
      </c>
      <c r="B71" s="75">
        <v>77.78</v>
      </c>
      <c r="C71" s="75">
        <v>46.41</v>
      </c>
      <c r="D71" s="135">
        <f t="shared" si="1"/>
        <v>92</v>
      </c>
      <c r="E71" s="75"/>
      <c r="F71" s="78">
        <v>4.79</v>
      </c>
      <c r="G71" s="78">
        <v>4.79</v>
      </c>
      <c r="H71" s="78">
        <v>4.92</v>
      </c>
      <c r="I71">
        <v>35.299999999999997</v>
      </c>
      <c r="J71">
        <v>271.94</v>
      </c>
      <c r="K71">
        <v>49.67</v>
      </c>
      <c r="L71">
        <v>10.5</v>
      </c>
      <c r="M71">
        <v>28.66</v>
      </c>
      <c r="N71" s="135">
        <v>30.71</v>
      </c>
      <c r="O71" s="135">
        <v>30.59</v>
      </c>
      <c r="P71" s="135">
        <v>30.7</v>
      </c>
      <c r="Q71">
        <v>10.78</v>
      </c>
      <c r="R71">
        <v>4.9400000000000004</v>
      </c>
      <c r="S71">
        <v>11.62</v>
      </c>
      <c r="T71">
        <v>37.24</v>
      </c>
      <c r="U71">
        <v>12.41</v>
      </c>
      <c r="V71">
        <v>12.42</v>
      </c>
      <c r="W71">
        <v>84.12</v>
      </c>
      <c r="X71">
        <v>16.82</v>
      </c>
      <c r="Y71">
        <v>31.97</v>
      </c>
      <c r="Z71">
        <v>14.95</v>
      </c>
      <c r="AA71">
        <v>26.7</v>
      </c>
      <c r="AB71">
        <v>13.35</v>
      </c>
      <c r="AC71">
        <v>10.87</v>
      </c>
      <c r="AD71">
        <v>37.33</v>
      </c>
      <c r="AE71">
        <v>37.33</v>
      </c>
    </row>
    <row r="72" spans="1:31">
      <c r="A72" t="s">
        <v>114</v>
      </c>
      <c r="B72" s="75">
        <v>77.78</v>
      </c>
      <c r="C72" s="75">
        <v>46.41</v>
      </c>
      <c r="D72" s="135">
        <f t="shared" si="1"/>
        <v>78.22</v>
      </c>
      <c r="E72" s="75"/>
      <c r="F72" s="78">
        <v>3.55</v>
      </c>
      <c r="G72" s="78">
        <v>3.55</v>
      </c>
      <c r="H72" s="78">
        <v>3.65</v>
      </c>
      <c r="I72">
        <v>35.299999999999997</v>
      </c>
      <c r="J72">
        <v>271.94</v>
      </c>
      <c r="K72">
        <v>49.67</v>
      </c>
      <c r="L72">
        <v>10.5</v>
      </c>
      <c r="M72">
        <v>30.16</v>
      </c>
      <c r="N72" s="135">
        <v>24.8</v>
      </c>
      <c r="O72" s="135">
        <v>28.62</v>
      </c>
      <c r="P72" s="135">
        <v>24.8</v>
      </c>
      <c r="Q72">
        <v>10.78</v>
      </c>
      <c r="R72">
        <v>3.18</v>
      </c>
      <c r="S72">
        <v>11.62</v>
      </c>
      <c r="T72">
        <v>37.57</v>
      </c>
      <c r="U72">
        <v>12.52</v>
      </c>
      <c r="V72">
        <v>12.53</v>
      </c>
      <c r="W72">
        <v>65.760000000000005</v>
      </c>
      <c r="X72">
        <v>13.15</v>
      </c>
      <c r="Y72">
        <v>24.74</v>
      </c>
      <c r="Z72">
        <v>11.69</v>
      </c>
      <c r="AA72">
        <v>19.59</v>
      </c>
      <c r="AB72">
        <v>9.7899999999999991</v>
      </c>
      <c r="AC72">
        <v>10.8</v>
      </c>
      <c r="AD72">
        <v>38.06</v>
      </c>
      <c r="AE72">
        <v>38.06</v>
      </c>
    </row>
    <row r="73" spans="1:31">
      <c r="A73" t="s">
        <v>115</v>
      </c>
      <c r="B73" s="75">
        <v>93.51</v>
      </c>
      <c r="C73" s="75">
        <v>46.41</v>
      </c>
      <c r="D73" s="135">
        <f t="shared" si="1"/>
        <v>50.56</v>
      </c>
      <c r="E73" s="75"/>
      <c r="F73" s="78">
        <v>2.44</v>
      </c>
      <c r="G73" s="78">
        <v>2.44</v>
      </c>
      <c r="H73" s="78">
        <v>2.5099999999999998</v>
      </c>
      <c r="I73">
        <v>35.299999999999997</v>
      </c>
      <c r="J73">
        <v>271.94</v>
      </c>
      <c r="K73">
        <v>50.28</v>
      </c>
      <c r="L73">
        <v>10.5</v>
      </c>
      <c r="M73">
        <v>31.56</v>
      </c>
      <c r="N73" s="135">
        <v>15.5</v>
      </c>
      <c r="O73" s="135">
        <v>19.559999999999999</v>
      </c>
      <c r="P73" s="135">
        <v>15.5</v>
      </c>
      <c r="Q73">
        <v>10.78</v>
      </c>
      <c r="R73">
        <v>1.72</v>
      </c>
      <c r="S73">
        <v>11.62</v>
      </c>
      <c r="T73">
        <v>37.81</v>
      </c>
      <c r="U73">
        <v>12.6</v>
      </c>
      <c r="V73">
        <v>12.61</v>
      </c>
      <c r="W73">
        <v>47.87</v>
      </c>
      <c r="X73">
        <v>9.57</v>
      </c>
      <c r="Y73">
        <v>19.23</v>
      </c>
      <c r="Z73">
        <v>8.42</v>
      </c>
      <c r="AA73">
        <v>13.61</v>
      </c>
      <c r="AB73">
        <v>6.8</v>
      </c>
      <c r="AC73">
        <v>10.99</v>
      </c>
      <c r="AD73">
        <v>39.07</v>
      </c>
      <c r="AE73">
        <v>39.07</v>
      </c>
    </row>
    <row r="74" spans="1:31">
      <c r="A74" t="s">
        <v>116</v>
      </c>
      <c r="B74" s="75">
        <v>93.51</v>
      </c>
      <c r="C74" s="75">
        <v>46.41</v>
      </c>
      <c r="D74" s="135">
        <f t="shared" si="1"/>
        <v>30.480000000000004</v>
      </c>
      <c r="E74" s="75"/>
      <c r="F74" s="78">
        <v>1.48</v>
      </c>
      <c r="G74" s="78">
        <v>1.48</v>
      </c>
      <c r="H74" s="78">
        <v>1.52</v>
      </c>
      <c r="I74">
        <v>35.299999999999997</v>
      </c>
      <c r="J74">
        <v>271.94</v>
      </c>
      <c r="K74">
        <v>50.28</v>
      </c>
      <c r="L74">
        <v>10.5</v>
      </c>
      <c r="M74">
        <v>32.74</v>
      </c>
      <c r="N74" s="135">
        <v>8.56</v>
      </c>
      <c r="O74" s="135">
        <v>13.36</v>
      </c>
      <c r="P74" s="135">
        <v>8.56</v>
      </c>
      <c r="Q74">
        <v>10.78</v>
      </c>
      <c r="R74">
        <v>0.73</v>
      </c>
      <c r="S74">
        <v>11.62</v>
      </c>
      <c r="T74">
        <v>37.93</v>
      </c>
      <c r="U74">
        <v>12.64</v>
      </c>
      <c r="V74">
        <v>12.65</v>
      </c>
      <c r="W74">
        <v>30.89</v>
      </c>
      <c r="X74">
        <v>6.18</v>
      </c>
      <c r="Y74">
        <v>18.09</v>
      </c>
      <c r="Z74">
        <v>6.5</v>
      </c>
      <c r="AA74">
        <v>7.94</v>
      </c>
      <c r="AB74">
        <v>3.97</v>
      </c>
      <c r="AC74">
        <v>11.15</v>
      </c>
      <c r="AD74">
        <v>39.89</v>
      </c>
      <c r="AE74">
        <v>39.89</v>
      </c>
    </row>
    <row r="75" spans="1:31">
      <c r="A75" t="s">
        <v>117</v>
      </c>
      <c r="B75" s="75">
        <v>111.97</v>
      </c>
      <c r="C75" s="75">
        <v>46.41</v>
      </c>
      <c r="D75" s="135">
        <f t="shared" si="1"/>
        <v>0</v>
      </c>
      <c r="E75" s="75"/>
      <c r="F75" s="78">
        <v>0.75</v>
      </c>
      <c r="G75" s="78">
        <v>0.75</v>
      </c>
      <c r="H75" s="78">
        <v>0.77</v>
      </c>
      <c r="I75">
        <v>35.299999999999997</v>
      </c>
      <c r="J75">
        <v>271.94</v>
      </c>
      <c r="K75">
        <v>50.28</v>
      </c>
      <c r="L75">
        <v>10.5</v>
      </c>
      <c r="M75">
        <v>32.68</v>
      </c>
      <c r="N75" s="135">
        <v>0</v>
      </c>
      <c r="O75" s="135">
        <v>0</v>
      </c>
      <c r="P75" s="135">
        <v>0</v>
      </c>
      <c r="Q75">
        <v>10.78</v>
      </c>
      <c r="R75">
        <v>0.21</v>
      </c>
      <c r="S75">
        <v>11.62</v>
      </c>
      <c r="T75">
        <v>38.03</v>
      </c>
      <c r="U75">
        <v>12.68</v>
      </c>
      <c r="V75">
        <v>12.67</v>
      </c>
      <c r="W75">
        <v>20.100000000000001</v>
      </c>
      <c r="X75">
        <v>4.0199999999999996</v>
      </c>
      <c r="Y75">
        <v>15.04</v>
      </c>
      <c r="Z75">
        <v>5.61</v>
      </c>
      <c r="AA75">
        <v>4.2</v>
      </c>
      <c r="AB75">
        <v>2.1</v>
      </c>
      <c r="AC75">
        <v>11.02</v>
      </c>
      <c r="AD75">
        <v>40.97</v>
      </c>
      <c r="AE75">
        <v>40.97</v>
      </c>
    </row>
    <row r="76" spans="1:31">
      <c r="A76" t="s">
        <v>118</v>
      </c>
      <c r="B76" s="75">
        <v>111.97</v>
      </c>
      <c r="C76" s="75">
        <v>46.41</v>
      </c>
      <c r="D76" s="135">
        <f t="shared" si="1"/>
        <v>0</v>
      </c>
      <c r="E76" s="75"/>
      <c r="F76" s="78">
        <v>0.25</v>
      </c>
      <c r="G76" s="78">
        <v>0.25</v>
      </c>
      <c r="H76" s="78">
        <v>0.25</v>
      </c>
      <c r="I76">
        <v>35.299999999999997</v>
      </c>
      <c r="J76">
        <v>271.94</v>
      </c>
      <c r="K76">
        <v>50.28</v>
      </c>
      <c r="L76">
        <v>10.5</v>
      </c>
      <c r="M76">
        <v>41.24</v>
      </c>
      <c r="N76" s="135">
        <v>0</v>
      </c>
      <c r="O76" s="135">
        <v>0</v>
      </c>
      <c r="P76" s="135">
        <v>0</v>
      </c>
      <c r="Q76">
        <v>10.78</v>
      </c>
      <c r="R76">
        <v>0</v>
      </c>
      <c r="S76">
        <v>11.62</v>
      </c>
      <c r="T76">
        <v>39.33</v>
      </c>
      <c r="U76">
        <v>13.11</v>
      </c>
      <c r="V76">
        <v>13.1</v>
      </c>
      <c r="W76">
        <v>11.48</v>
      </c>
      <c r="X76">
        <v>2.2999999999999998</v>
      </c>
      <c r="Y76">
        <v>11.21</v>
      </c>
      <c r="Z76">
        <v>2.5099999999999998</v>
      </c>
      <c r="AA76">
        <v>1.07</v>
      </c>
      <c r="AB76">
        <v>0.53</v>
      </c>
      <c r="AC76">
        <v>10.9</v>
      </c>
      <c r="AD76">
        <v>42.12</v>
      </c>
      <c r="AE76">
        <v>42.12</v>
      </c>
    </row>
    <row r="77" spans="1:31">
      <c r="A77" t="s">
        <v>119</v>
      </c>
      <c r="B77" s="75">
        <v>111.97</v>
      </c>
      <c r="C77" s="75">
        <v>51.37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35.299999999999997</v>
      </c>
      <c r="J77">
        <v>271.94</v>
      </c>
      <c r="K77">
        <v>71.989999999999995</v>
      </c>
      <c r="L77">
        <v>10.5</v>
      </c>
      <c r="M77">
        <v>41.11</v>
      </c>
      <c r="N77" s="135">
        <v>0</v>
      </c>
      <c r="O77" s="135">
        <v>0</v>
      </c>
      <c r="P77" s="135">
        <v>0</v>
      </c>
      <c r="Q77">
        <v>10.78</v>
      </c>
      <c r="R77">
        <v>0</v>
      </c>
      <c r="S77">
        <v>11.62</v>
      </c>
      <c r="T77">
        <v>38.75</v>
      </c>
      <c r="U77">
        <v>12.92</v>
      </c>
      <c r="V77">
        <v>12.91</v>
      </c>
      <c r="W77">
        <v>4.8099999999999996</v>
      </c>
      <c r="X77">
        <v>0.96</v>
      </c>
      <c r="Y77">
        <v>8.1</v>
      </c>
      <c r="Z77">
        <v>0</v>
      </c>
      <c r="AA77">
        <v>0.15</v>
      </c>
      <c r="AB77">
        <v>7.0000000000000007E-2</v>
      </c>
      <c r="AC77">
        <v>10.68</v>
      </c>
      <c r="AD77">
        <v>38.409999999999997</v>
      </c>
      <c r="AE77">
        <v>38.409999999999997</v>
      </c>
    </row>
    <row r="78" spans="1:31">
      <c r="A78" t="s">
        <v>120</v>
      </c>
      <c r="B78" s="75">
        <v>111.97</v>
      </c>
      <c r="C78" s="75">
        <v>51.37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35.299999999999997</v>
      </c>
      <c r="J78">
        <v>271.94</v>
      </c>
      <c r="K78">
        <v>71.989999999999995</v>
      </c>
      <c r="L78">
        <v>10.5</v>
      </c>
      <c r="M78">
        <v>41.2</v>
      </c>
      <c r="N78" s="135">
        <v>0</v>
      </c>
      <c r="O78" s="135">
        <v>0</v>
      </c>
      <c r="P78" s="135">
        <v>0</v>
      </c>
      <c r="Q78">
        <v>10.78</v>
      </c>
      <c r="R78">
        <v>0</v>
      </c>
      <c r="S78">
        <v>11.62</v>
      </c>
      <c r="T78">
        <v>39.24</v>
      </c>
      <c r="U78">
        <v>13.08</v>
      </c>
      <c r="V78">
        <v>13.09</v>
      </c>
      <c r="W78">
        <v>0.25</v>
      </c>
      <c r="X78">
        <v>0.05</v>
      </c>
      <c r="Y78">
        <v>5.67</v>
      </c>
      <c r="Z78">
        <v>0</v>
      </c>
      <c r="AA78">
        <v>0</v>
      </c>
      <c r="AB78">
        <v>0</v>
      </c>
      <c r="AC78">
        <v>10.52</v>
      </c>
      <c r="AD78">
        <v>38.9</v>
      </c>
      <c r="AE78">
        <v>38.9</v>
      </c>
    </row>
    <row r="79" spans="1:31">
      <c r="A79" t="s">
        <v>121</v>
      </c>
      <c r="B79" s="75">
        <v>111.97</v>
      </c>
      <c r="C79" s="75">
        <v>51.37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66.430000000000007</v>
      </c>
      <c r="J79">
        <v>271.94</v>
      </c>
      <c r="K79">
        <v>71.989999999999995</v>
      </c>
      <c r="L79">
        <v>10.5</v>
      </c>
      <c r="M79">
        <v>41.16</v>
      </c>
      <c r="N79" s="135">
        <v>0</v>
      </c>
      <c r="O79" s="135">
        <v>0</v>
      </c>
      <c r="P79" s="135">
        <v>0</v>
      </c>
      <c r="Q79">
        <v>10.78</v>
      </c>
      <c r="R79">
        <v>0</v>
      </c>
      <c r="S79">
        <v>11.62</v>
      </c>
      <c r="T79">
        <v>41.09</v>
      </c>
      <c r="U79">
        <v>13.7</v>
      </c>
      <c r="V79">
        <v>13.69</v>
      </c>
      <c r="W79">
        <v>0.14000000000000001</v>
      </c>
      <c r="X79">
        <v>0.03</v>
      </c>
      <c r="Y79">
        <v>3.63</v>
      </c>
      <c r="Z79">
        <v>0</v>
      </c>
      <c r="AA79">
        <v>0</v>
      </c>
      <c r="AB79">
        <v>0</v>
      </c>
      <c r="AC79">
        <v>10.31</v>
      </c>
      <c r="AD79">
        <v>39.28</v>
      </c>
      <c r="AE79">
        <v>39.28</v>
      </c>
    </row>
    <row r="80" spans="1:31">
      <c r="A80" t="s">
        <v>122</v>
      </c>
      <c r="B80" s="75">
        <v>111.97</v>
      </c>
      <c r="C80" s="75">
        <v>51.37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66.430000000000007</v>
      </c>
      <c r="J80">
        <v>271.94</v>
      </c>
      <c r="K80">
        <v>71.989999999999995</v>
      </c>
      <c r="L80">
        <v>10.5</v>
      </c>
      <c r="M80">
        <v>41.22</v>
      </c>
      <c r="N80" s="135">
        <v>0</v>
      </c>
      <c r="O80" s="135">
        <v>0</v>
      </c>
      <c r="P80" s="135">
        <v>0</v>
      </c>
      <c r="Q80">
        <v>10.78</v>
      </c>
      <c r="R80">
        <v>0</v>
      </c>
      <c r="S80">
        <v>11.62</v>
      </c>
      <c r="T80">
        <v>41.79</v>
      </c>
      <c r="U80">
        <v>13.93</v>
      </c>
      <c r="V80">
        <v>13.94</v>
      </c>
      <c r="W80">
        <v>7.0000000000000007E-2</v>
      </c>
      <c r="X80">
        <v>0.01</v>
      </c>
      <c r="Y80">
        <v>1.47</v>
      </c>
      <c r="Z80">
        <v>0</v>
      </c>
      <c r="AA80">
        <v>0</v>
      </c>
      <c r="AB80">
        <v>0</v>
      </c>
      <c r="AC80">
        <v>7.94</v>
      </c>
      <c r="AD80">
        <v>39.6</v>
      </c>
      <c r="AE80">
        <v>39.6</v>
      </c>
    </row>
    <row r="81" spans="1:31">
      <c r="A81" t="s">
        <v>123</v>
      </c>
      <c r="B81" s="75">
        <v>111.97</v>
      </c>
      <c r="C81" s="75">
        <v>51.37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35.299999999999997</v>
      </c>
      <c r="J81">
        <v>271.94</v>
      </c>
      <c r="K81">
        <v>71.989999999999995</v>
      </c>
      <c r="L81">
        <v>10.5</v>
      </c>
      <c r="M81">
        <v>41.24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11.62</v>
      </c>
      <c r="T81">
        <v>42.08</v>
      </c>
      <c r="U81">
        <v>14.03</v>
      </c>
      <c r="V81">
        <v>14.02</v>
      </c>
      <c r="W81">
        <v>0.02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7.95</v>
      </c>
      <c r="AD81">
        <v>39.67</v>
      </c>
      <c r="AE81">
        <v>39.67</v>
      </c>
    </row>
    <row r="82" spans="1:31">
      <c r="A82" t="s">
        <v>124</v>
      </c>
      <c r="B82" s="75">
        <v>111.97</v>
      </c>
      <c r="C82" s="75">
        <v>51.37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66.430000000000007</v>
      </c>
      <c r="J82">
        <v>271.94</v>
      </c>
      <c r="K82">
        <v>49.95</v>
      </c>
      <c r="L82">
        <v>10.5</v>
      </c>
      <c r="M82">
        <v>41.2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11.62</v>
      </c>
      <c r="T82">
        <v>42.06</v>
      </c>
      <c r="U82">
        <v>14.02</v>
      </c>
      <c r="V82">
        <v>14.01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7.99</v>
      </c>
      <c r="AD82">
        <v>39.9</v>
      </c>
      <c r="AE82">
        <v>39.9</v>
      </c>
    </row>
    <row r="83" spans="1:31">
      <c r="A83" t="s">
        <v>125</v>
      </c>
      <c r="B83" s="75">
        <v>111.97</v>
      </c>
      <c r="C83" s="75">
        <v>46.41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35.299999999999997</v>
      </c>
      <c r="J83">
        <v>271.94</v>
      </c>
      <c r="K83">
        <v>49.95</v>
      </c>
      <c r="L83">
        <v>10.5</v>
      </c>
      <c r="M83">
        <v>41.24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11.34</v>
      </c>
      <c r="T83">
        <v>41.82</v>
      </c>
      <c r="U83">
        <v>13.94</v>
      </c>
      <c r="V83">
        <v>13.94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8.0500000000000007</v>
      </c>
      <c r="AD83">
        <v>42.66</v>
      </c>
      <c r="AE83">
        <v>42.66</v>
      </c>
    </row>
    <row r="84" spans="1:31">
      <c r="A84" t="s">
        <v>126</v>
      </c>
      <c r="B84" s="75">
        <v>111.97</v>
      </c>
      <c r="C84" s="75">
        <v>46.41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35.299999999999997</v>
      </c>
      <c r="J84">
        <v>271.94</v>
      </c>
      <c r="K84">
        <v>49.95</v>
      </c>
      <c r="L84">
        <v>10.5</v>
      </c>
      <c r="M84">
        <v>41.17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11.34</v>
      </c>
      <c r="T84">
        <v>41.51</v>
      </c>
      <c r="U84">
        <v>13.84</v>
      </c>
      <c r="V84">
        <v>13.84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8.11</v>
      </c>
      <c r="AD84">
        <v>42.81</v>
      </c>
      <c r="AE84">
        <v>42.81</v>
      </c>
    </row>
    <row r="85" spans="1:31">
      <c r="A85" t="s">
        <v>127</v>
      </c>
      <c r="B85" s="75">
        <v>111.97</v>
      </c>
      <c r="C85" s="75">
        <v>46.41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35.299999999999997</v>
      </c>
      <c r="J85">
        <v>271.94</v>
      </c>
      <c r="K85">
        <v>49.95</v>
      </c>
      <c r="L85">
        <v>10.5</v>
      </c>
      <c r="M85">
        <v>40.08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11.34</v>
      </c>
      <c r="T85">
        <v>41.21</v>
      </c>
      <c r="U85">
        <v>13.74</v>
      </c>
      <c r="V85">
        <v>13.74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8.15</v>
      </c>
      <c r="AD85">
        <v>43.25</v>
      </c>
      <c r="AE85">
        <v>43.25</v>
      </c>
    </row>
    <row r="86" spans="1:31">
      <c r="A86" t="s">
        <v>128</v>
      </c>
      <c r="B86" s="75">
        <v>111.97</v>
      </c>
      <c r="C86" s="75">
        <v>46.41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35.299999999999997</v>
      </c>
      <c r="J86">
        <v>271.94</v>
      </c>
      <c r="K86">
        <v>49.95</v>
      </c>
      <c r="L86">
        <v>10.5</v>
      </c>
      <c r="M86">
        <v>43.08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11.34</v>
      </c>
      <c r="T86">
        <v>41.02</v>
      </c>
      <c r="U86">
        <v>13.68</v>
      </c>
      <c r="V86">
        <v>13.67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10.41</v>
      </c>
      <c r="AD86">
        <v>49.32</v>
      </c>
      <c r="AE86">
        <v>49.32</v>
      </c>
    </row>
    <row r="87" spans="1:31">
      <c r="A87" t="s">
        <v>129</v>
      </c>
      <c r="B87" s="75">
        <v>111.97</v>
      </c>
      <c r="C87" s="75">
        <v>46.41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35.299999999999997</v>
      </c>
      <c r="J87">
        <v>271.94</v>
      </c>
      <c r="K87">
        <v>49.95</v>
      </c>
      <c r="L87">
        <v>10.5</v>
      </c>
      <c r="M87">
        <v>42.86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10.97</v>
      </c>
      <c r="T87">
        <v>50.16</v>
      </c>
      <c r="U87">
        <v>16.72</v>
      </c>
      <c r="V87">
        <v>16.72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10.7</v>
      </c>
      <c r="AD87">
        <v>49.19</v>
      </c>
      <c r="AE87">
        <v>49.19</v>
      </c>
    </row>
    <row r="88" spans="1:31">
      <c r="A88" t="s">
        <v>130</v>
      </c>
      <c r="B88" s="75">
        <v>111.97</v>
      </c>
      <c r="C88" s="75">
        <v>46.41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35.299999999999997</v>
      </c>
      <c r="J88">
        <v>271.94</v>
      </c>
      <c r="K88">
        <v>49.95</v>
      </c>
      <c r="L88">
        <v>10.5</v>
      </c>
      <c r="M88">
        <v>42.86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10.97</v>
      </c>
      <c r="T88">
        <v>49.25</v>
      </c>
      <c r="U88">
        <v>16.420000000000002</v>
      </c>
      <c r="V88">
        <v>16.41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10.85</v>
      </c>
      <c r="AD88">
        <v>48.61</v>
      </c>
      <c r="AE88">
        <v>48.61</v>
      </c>
    </row>
    <row r="89" spans="1:31">
      <c r="A89" t="s">
        <v>131</v>
      </c>
      <c r="B89" s="75">
        <v>96.24</v>
      </c>
      <c r="C89" s="75">
        <v>46.41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35.299999999999997</v>
      </c>
      <c r="J89">
        <v>271.94</v>
      </c>
      <c r="K89">
        <v>49.95</v>
      </c>
      <c r="L89">
        <v>10.5</v>
      </c>
      <c r="M89">
        <v>42.83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10.97</v>
      </c>
      <c r="T89">
        <v>48.12</v>
      </c>
      <c r="U89">
        <v>16.04</v>
      </c>
      <c r="V89">
        <v>16.05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10.94</v>
      </c>
      <c r="AD89">
        <v>48.34</v>
      </c>
      <c r="AE89">
        <v>48.34</v>
      </c>
    </row>
    <row r="90" spans="1:31">
      <c r="A90" t="s">
        <v>132</v>
      </c>
      <c r="B90" s="75">
        <v>96.24</v>
      </c>
      <c r="C90" s="75">
        <v>46.41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35.299999999999997</v>
      </c>
      <c r="J90">
        <v>271.94</v>
      </c>
      <c r="K90">
        <v>49.95</v>
      </c>
      <c r="L90">
        <v>10.5</v>
      </c>
      <c r="M90">
        <v>42.98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10.97</v>
      </c>
      <c r="T90">
        <v>46.62</v>
      </c>
      <c r="U90">
        <v>15.54</v>
      </c>
      <c r="V90">
        <v>15.55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11.16</v>
      </c>
      <c r="AD90">
        <v>47.98</v>
      </c>
      <c r="AE90">
        <v>47.98</v>
      </c>
    </row>
    <row r="91" spans="1:31">
      <c r="A91" t="s">
        <v>133</v>
      </c>
      <c r="B91" s="75">
        <v>73.03</v>
      </c>
      <c r="C91" s="75">
        <v>46.41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35.299999999999997</v>
      </c>
      <c r="J91">
        <v>271.94</v>
      </c>
      <c r="K91">
        <v>49.95</v>
      </c>
      <c r="L91">
        <v>10.5</v>
      </c>
      <c r="M91">
        <v>42.94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10.69</v>
      </c>
      <c r="T91">
        <v>45.12</v>
      </c>
      <c r="U91">
        <v>15.04</v>
      </c>
      <c r="V91">
        <v>15.05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11.16</v>
      </c>
      <c r="AD91">
        <v>47.64</v>
      </c>
      <c r="AE91">
        <v>47.64</v>
      </c>
    </row>
    <row r="92" spans="1:31">
      <c r="A92" t="s">
        <v>134</v>
      </c>
      <c r="B92" s="75">
        <v>73.03</v>
      </c>
      <c r="C92" s="75">
        <v>46.41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35.299999999999997</v>
      </c>
      <c r="J92">
        <v>271.94</v>
      </c>
      <c r="K92">
        <v>49.95</v>
      </c>
      <c r="L92">
        <v>10.5</v>
      </c>
      <c r="M92">
        <v>42.82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10.69</v>
      </c>
      <c r="T92">
        <v>45.33</v>
      </c>
      <c r="U92">
        <v>15.11</v>
      </c>
      <c r="V92">
        <v>15.1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11.23</v>
      </c>
      <c r="AD92">
        <v>47.06</v>
      </c>
      <c r="AE92">
        <v>47.06</v>
      </c>
    </row>
    <row r="93" spans="1:31">
      <c r="A93" t="s">
        <v>135</v>
      </c>
      <c r="B93" s="75">
        <v>106.36</v>
      </c>
      <c r="C93" s="75">
        <v>46.41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35.299999999999997</v>
      </c>
      <c r="J93">
        <v>271.94</v>
      </c>
      <c r="K93">
        <v>49.95</v>
      </c>
      <c r="L93">
        <v>10.5</v>
      </c>
      <c r="M93">
        <v>42.84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10.69</v>
      </c>
      <c r="T93">
        <v>67.11</v>
      </c>
      <c r="U93">
        <v>22.37</v>
      </c>
      <c r="V93">
        <v>22.36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11.34</v>
      </c>
      <c r="AD93">
        <v>46.47</v>
      </c>
      <c r="AE93">
        <v>46.47</v>
      </c>
    </row>
    <row r="94" spans="1:31">
      <c r="A94" t="s">
        <v>136</v>
      </c>
      <c r="B94" s="75">
        <v>106.36</v>
      </c>
      <c r="C94" s="75">
        <v>46.41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35.299999999999997</v>
      </c>
      <c r="J94">
        <v>271.94</v>
      </c>
      <c r="K94">
        <v>49.95</v>
      </c>
      <c r="L94">
        <v>10.5</v>
      </c>
      <c r="M94">
        <v>43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10.69</v>
      </c>
      <c r="T94">
        <v>66.48</v>
      </c>
      <c r="U94">
        <v>22.16</v>
      </c>
      <c r="V94">
        <v>22.16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11.31</v>
      </c>
      <c r="AD94">
        <v>44.93</v>
      </c>
      <c r="AE94">
        <v>44.93</v>
      </c>
    </row>
    <row r="95" spans="1:31">
      <c r="A95" t="s">
        <v>137</v>
      </c>
      <c r="B95" s="75">
        <v>106.36</v>
      </c>
      <c r="C95" s="75">
        <v>46.41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35.299999999999997</v>
      </c>
      <c r="J95">
        <v>271.94</v>
      </c>
      <c r="K95">
        <v>49.95</v>
      </c>
      <c r="L95">
        <v>10.5</v>
      </c>
      <c r="M95">
        <v>42.93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10.23</v>
      </c>
      <c r="T95">
        <v>64.33</v>
      </c>
      <c r="U95">
        <v>21.44</v>
      </c>
      <c r="V95">
        <v>21.44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11.15</v>
      </c>
      <c r="AD95">
        <v>44.97</v>
      </c>
      <c r="AE95">
        <v>44.97</v>
      </c>
    </row>
    <row r="96" spans="1:31">
      <c r="A96" t="s">
        <v>138</v>
      </c>
      <c r="B96" s="75">
        <v>106.36</v>
      </c>
      <c r="C96" s="75">
        <v>46.41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35.299999999999997</v>
      </c>
      <c r="J96">
        <v>271.94</v>
      </c>
      <c r="K96">
        <v>49.95</v>
      </c>
      <c r="L96">
        <v>10.5</v>
      </c>
      <c r="M96">
        <v>42.99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10.23</v>
      </c>
      <c r="T96">
        <v>63.83</v>
      </c>
      <c r="U96">
        <v>21.28</v>
      </c>
      <c r="V96">
        <v>21.26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10.93</v>
      </c>
      <c r="AD96">
        <v>44.57</v>
      </c>
      <c r="AE96">
        <v>44.57</v>
      </c>
    </row>
    <row r="97" spans="1:36">
      <c r="A97" t="s">
        <v>139</v>
      </c>
      <c r="B97" s="75">
        <v>106.36</v>
      </c>
      <c r="C97" s="75">
        <v>46.41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35.299999999999997</v>
      </c>
      <c r="J97">
        <v>271.94</v>
      </c>
      <c r="K97">
        <v>49.95</v>
      </c>
      <c r="L97">
        <v>10.5</v>
      </c>
      <c r="M97">
        <v>42.93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10.23</v>
      </c>
      <c r="T97">
        <v>63.1</v>
      </c>
      <c r="U97">
        <v>21.03</v>
      </c>
      <c r="V97">
        <v>21.03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10.85</v>
      </c>
      <c r="AD97">
        <v>44.16</v>
      </c>
      <c r="AE97">
        <v>44.16</v>
      </c>
    </row>
    <row r="98" spans="1:36">
      <c r="A98" t="s">
        <v>140</v>
      </c>
      <c r="B98" s="75">
        <v>106.36</v>
      </c>
      <c r="C98" s="75">
        <v>46.41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35.299999999999997</v>
      </c>
      <c r="J98">
        <v>271.94</v>
      </c>
      <c r="K98">
        <v>49.95</v>
      </c>
      <c r="L98">
        <v>10.5</v>
      </c>
      <c r="M98">
        <v>42.92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10.23</v>
      </c>
      <c r="T98">
        <v>62.83</v>
      </c>
      <c r="U98">
        <v>20.94</v>
      </c>
      <c r="V98">
        <v>20.94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10.74</v>
      </c>
      <c r="AD98">
        <v>43.75</v>
      </c>
      <c r="AE98">
        <v>43.75</v>
      </c>
    </row>
    <row r="99" spans="1:36">
      <c r="A99" t="s">
        <v>141</v>
      </c>
      <c r="B99" s="75">
        <f>SUM(B3:B98)/4000</f>
        <v>2.1578950000000017</v>
      </c>
      <c r="C99" s="75">
        <f t="shared" ref="C99:L99" si="2">SUM(C3:C98)/4000</f>
        <v>1.1212799999999985</v>
      </c>
      <c r="D99" s="135">
        <f t="shared" ref="D99" si="3">SUM(D3:D98)/4000</f>
        <v>1.0323174999999998</v>
      </c>
      <c r="E99" s="75"/>
      <c r="F99" s="78">
        <f t="shared" si="2"/>
        <v>0.12111750000000002</v>
      </c>
      <c r="G99" s="78">
        <f t="shared" si="2"/>
        <v>0.12111750000000002</v>
      </c>
      <c r="H99" s="78">
        <f t="shared" si="2"/>
        <v>0.12415499999999999</v>
      </c>
      <c r="I99">
        <f t="shared" si="2"/>
        <v>1.6009300000000015</v>
      </c>
      <c r="J99">
        <f t="shared" si="2"/>
        <v>6.5265599999999901</v>
      </c>
      <c r="K99">
        <f t="shared" si="2"/>
        <v>1.2496799999999999</v>
      </c>
      <c r="L99">
        <f t="shared" si="2"/>
        <v>0.24112499999999995</v>
      </c>
      <c r="M99">
        <f t="shared" ref="M99:AB99" si="4">SUM(M3:M98)/4000</f>
        <v>0.81914749999999947</v>
      </c>
      <c r="N99" s="135">
        <f t="shared" si="4"/>
        <v>0.34281499999999998</v>
      </c>
      <c r="O99" s="135">
        <f t="shared" si="4"/>
        <v>0.34677999999999992</v>
      </c>
      <c r="P99" s="135">
        <f t="shared" si="4"/>
        <v>0.3427225000000001</v>
      </c>
      <c r="Q99">
        <f t="shared" si="4"/>
        <v>0.23131499999999963</v>
      </c>
      <c r="R99">
        <f t="shared" si="4"/>
        <v>0.26217250000000003</v>
      </c>
      <c r="S99">
        <f t="shared" si="4"/>
        <v>0.22911000000000009</v>
      </c>
      <c r="T99">
        <f t="shared" si="4"/>
        <v>1.2654199999999998</v>
      </c>
      <c r="U99">
        <f t="shared" si="4"/>
        <v>0.42182249999999993</v>
      </c>
      <c r="V99">
        <f t="shared" si="4"/>
        <v>0.42176499999999995</v>
      </c>
      <c r="W99">
        <f t="shared" si="4"/>
        <v>1.8935200000000008</v>
      </c>
      <c r="X99">
        <f t="shared" si="4"/>
        <v>0.37871249999999995</v>
      </c>
      <c r="Y99">
        <f t="shared" si="4"/>
        <v>0.64972249999999987</v>
      </c>
      <c r="Z99">
        <f t="shared" si="4"/>
        <v>0.35063749999999999</v>
      </c>
      <c r="AA99">
        <f t="shared" si="4"/>
        <v>0.67785249999999986</v>
      </c>
      <c r="AB99">
        <f t="shared" si="4"/>
        <v>0.33886999999999978</v>
      </c>
      <c r="AC99">
        <f t="shared" ref="AC99:AJ99" si="5">SUM(AC3:AC98)/4000</f>
        <v>0.23400000000000001</v>
      </c>
      <c r="AD99">
        <f t="shared" si="5"/>
        <v>0.97397249999999969</v>
      </c>
      <c r="AE99">
        <f t="shared" si="5"/>
        <v>0.97397249999999969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44826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44826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2.778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-2.778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59.292999999999999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-59.292999999999999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78.563999999999993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-78.563999999999993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102.637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-102.637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118.17400000000001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-118.17400000000001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70.286000000000001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-70.286000000000001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71.703000000000003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-71.703000000000003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40.481999999999999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-40.481999999999999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15.03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-15.03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1.1000000000000001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-1.1000000000000001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0.14001175000000002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-0.14001175000000002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86.492870310606051</v>
      </c>
      <c r="L3">
        <v>69.996552573257816</v>
      </c>
      <c r="M3">
        <v>31.893884892086334</v>
      </c>
      <c r="N3">
        <v>51.87943262411347</v>
      </c>
      <c r="O3">
        <v>73.287163899807652</v>
      </c>
      <c r="P3">
        <v>27.52900452824586</v>
      </c>
      <c r="Q3">
        <v>9.5809059388122364</v>
      </c>
      <c r="R3">
        <v>18.621120994309678</v>
      </c>
      <c r="S3">
        <v>11.584229665071772</v>
      </c>
      <c r="T3">
        <v>0</v>
      </c>
      <c r="U3">
        <v>51.762435912633741</v>
      </c>
      <c r="V3">
        <v>9.1029083612040136</v>
      </c>
      <c r="W3">
        <v>15.280214768806072</v>
      </c>
      <c r="X3">
        <v>64.784362561382892</v>
      </c>
      <c r="Y3">
        <v>0</v>
      </c>
      <c r="Z3">
        <v>2.8784289599999999</v>
      </c>
      <c r="AA3">
        <v>12.337488143999998</v>
      </c>
      <c r="AB3">
        <v>17.352844703999999</v>
      </c>
      <c r="AC3">
        <v>12.7643852736</v>
      </c>
      <c r="AD3">
        <v>16.050188044800002</v>
      </c>
      <c r="AE3">
        <v>21.712535395200003</v>
      </c>
      <c r="AF3">
        <v>19.8215</v>
      </c>
      <c r="AG3">
        <v>27.170389919999995</v>
      </c>
      <c r="AH3">
        <v>51.366416399999999</v>
      </c>
      <c r="AI3">
        <v>6.1501176000000006</v>
      </c>
      <c r="AJ3">
        <v>0</v>
      </c>
      <c r="AK3">
        <v>16.722000000000001</v>
      </c>
      <c r="AL3">
        <v>43.344999999999999</v>
      </c>
      <c r="AM3">
        <v>0</v>
      </c>
      <c r="AN3">
        <v>0</v>
      </c>
      <c r="AO3">
        <v>12.5251056</v>
      </c>
      <c r="AP3">
        <v>5.6824135200000008</v>
      </c>
      <c r="AQ3">
        <v>43.145960000000002</v>
      </c>
      <c r="AR3">
        <v>7.7580288000000017</v>
      </c>
      <c r="AS3">
        <v>14.297646528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28.230178776115327</v>
      </c>
      <c r="BB3">
        <f>SUM(B3:AZ3)-BA3</f>
        <v>824.64535714382237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86.504674051968649</v>
      </c>
      <c r="L4">
        <v>69.997445300589234</v>
      </c>
      <c r="M4">
        <v>31.893884892086334</v>
      </c>
      <c r="N4">
        <v>51.87943262411347</v>
      </c>
      <c r="O4">
        <v>73.287163899807652</v>
      </c>
      <c r="P4">
        <v>27.52900452824586</v>
      </c>
      <c r="Q4">
        <v>9.5809059388122364</v>
      </c>
      <c r="R4">
        <v>18.621120994309678</v>
      </c>
      <c r="S4">
        <v>11.584229665071772</v>
      </c>
      <c r="T4">
        <v>0</v>
      </c>
      <c r="U4">
        <v>51.762435912633741</v>
      </c>
      <c r="V4">
        <v>9.1029083612040136</v>
      </c>
      <c r="W4">
        <v>15.280214768806072</v>
      </c>
      <c r="X4">
        <v>64.784362561382892</v>
      </c>
      <c r="Y4">
        <v>0</v>
      </c>
      <c r="Z4">
        <v>2.8784289599999999</v>
      </c>
      <c r="AA4">
        <v>12.337488143999998</v>
      </c>
      <c r="AB4">
        <v>17.352844703999999</v>
      </c>
      <c r="AC4">
        <v>12.7643852736</v>
      </c>
      <c r="AD4">
        <v>16.050188044800002</v>
      </c>
      <c r="AE4">
        <v>21.712535395200003</v>
      </c>
      <c r="AF4">
        <v>19.8215</v>
      </c>
      <c r="AG4">
        <v>27.170389919999995</v>
      </c>
      <c r="AH4">
        <v>51.366416399999999</v>
      </c>
      <c r="AI4">
        <v>6.1501176000000006</v>
      </c>
      <c r="AJ4">
        <v>0</v>
      </c>
      <c r="AK4">
        <v>16.722000000000001</v>
      </c>
      <c r="AL4">
        <v>43.344999999999999</v>
      </c>
      <c r="AM4">
        <v>0</v>
      </c>
      <c r="AN4">
        <v>0</v>
      </c>
      <c r="AO4">
        <v>12.5251056</v>
      </c>
      <c r="AP4">
        <v>5.6824135200000008</v>
      </c>
      <c r="AQ4">
        <v>43.145960000000002</v>
      </c>
      <c r="AR4">
        <v>7.7580288000000017</v>
      </c>
      <c r="AS4">
        <v>14.297646528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28.230599036147002</v>
      </c>
      <c r="BB4">
        <f t="shared" ref="BB4:BB67" si="0">SUM(B4:AZ4)-BA4</f>
        <v>824.65763335248459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86.504674051968649</v>
      </c>
      <c r="L5">
        <v>69.997195976836352</v>
      </c>
      <c r="M5">
        <v>31.893884892086334</v>
      </c>
      <c r="N5">
        <v>51.87943262411347</v>
      </c>
      <c r="O5">
        <v>73.287163899807652</v>
      </c>
      <c r="P5">
        <v>27.52900452824586</v>
      </c>
      <c r="Q5">
        <v>9.5809059388122364</v>
      </c>
      <c r="R5">
        <v>18.621120994309678</v>
      </c>
      <c r="S5">
        <v>11.584229665071772</v>
      </c>
      <c r="T5">
        <v>0</v>
      </c>
      <c r="U5">
        <v>51.762435912633741</v>
      </c>
      <c r="V5">
        <v>9.1029083612040136</v>
      </c>
      <c r="W5">
        <v>15.280214768806072</v>
      </c>
      <c r="X5">
        <v>64.784362561382892</v>
      </c>
      <c r="Y5">
        <v>0</v>
      </c>
      <c r="Z5">
        <v>2.8784289599999999</v>
      </c>
      <c r="AA5">
        <v>12.337488143999998</v>
      </c>
      <c r="AB5">
        <v>17.352844703999999</v>
      </c>
      <c r="AC5">
        <v>12.7643852736</v>
      </c>
      <c r="AD5">
        <v>16.050188044800002</v>
      </c>
      <c r="AE5">
        <v>21.712535395200003</v>
      </c>
      <c r="AF5">
        <v>19.8215</v>
      </c>
      <c r="AG5">
        <v>27.170389919999995</v>
      </c>
      <c r="AH5">
        <v>51.366416399999999</v>
      </c>
      <c r="AI5">
        <v>6.1501176000000006</v>
      </c>
      <c r="AJ5">
        <v>0</v>
      </c>
      <c r="AK5">
        <v>16.722000000000001</v>
      </c>
      <c r="AL5">
        <v>43.344999999999999</v>
      </c>
      <c r="AM5">
        <v>0</v>
      </c>
      <c r="AN5">
        <v>0</v>
      </c>
      <c r="AO5">
        <v>12.912479999999999</v>
      </c>
      <c r="AP5">
        <v>5.6824135200000008</v>
      </c>
      <c r="AQ5">
        <v>43.145960000000002</v>
      </c>
      <c r="AR5">
        <v>7.7580288000000017</v>
      </c>
      <c r="AS5">
        <v>7.0897420800000006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28.004831003530789</v>
      </c>
      <c r="BB5">
        <f t="shared" si="0"/>
        <v>818.06262201334789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86.492870310606051</v>
      </c>
      <c r="L6">
        <v>69.997045042002611</v>
      </c>
      <c r="M6">
        <v>31.893884892086334</v>
      </c>
      <c r="N6">
        <v>51.87943262411347</v>
      </c>
      <c r="O6">
        <v>73.287163899807652</v>
      </c>
      <c r="P6">
        <v>27.52900452824586</v>
      </c>
      <c r="Q6">
        <v>9.5809059388122364</v>
      </c>
      <c r="R6">
        <v>18.621120994309678</v>
      </c>
      <c r="S6">
        <v>11.584229665071772</v>
      </c>
      <c r="T6">
        <v>0</v>
      </c>
      <c r="U6">
        <v>51.762435912633741</v>
      </c>
      <c r="V6">
        <v>9.1029083612040136</v>
      </c>
      <c r="W6">
        <v>15.280214768806072</v>
      </c>
      <c r="X6">
        <v>64.784362561382892</v>
      </c>
      <c r="Y6">
        <v>0</v>
      </c>
      <c r="Z6">
        <v>2.8784289599999999</v>
      </c>
      <c r="AA6">
        <v>12.337488143999998</v>
      </c>
      <c r="AB6">
        <v>17.352844703999999</v>
      </c>
      <c r="AC6">
        <v>12.7643852736</v>
      </c>
      <c r="AD6">
        <v>16.050188044800002</v>
      </c>
      <c r="AE6">
        <v>21.712535395200003</v>
      </c>
      <c r="AF6">
        <v>19.8215</v>
      </c>
      <c r="AG6">
        <v>27.170389919999995</v>
      </c>
      <c r="AH6">
        <v>51.366416399999999</v>
      </c>
      <c r="AI6">
        <v>6.1501176000000006</v>
      </c>
      <c r="AJ6">
        <v>0</v>
      </c>
      <c r="AK6">
        <v>16.722000000000001</v>
      </c>
      <c r="AL6">
        <v>43.344999999999999</v>
      </c>
      <c r="AM6">
        <v>0</v>
      </c>
      <c r="AN6">
        <v>0</v>
      </c>
      <c r="AO6">
        <v>12.912479999999999</v>
      </c>
      <c r="AP6">
        <v>5.6824135200000008</v>
      </c>
      <c r="AQ6">
        <v>43.145960000000002</v>
      </c>
      <c r="AR6">
        <v>7.7580288000000017</v>
      </c>
      <c r="AS6">
        <v>7.0897420800000006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28.004435296830771</v>
      </c>
      <c r="BB6">
        <f t="shared" si="0"/>
        <v>818.05106304385163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86.504674051968649</v>
      </c>
      <c r="L7">
        <v>69.996295316221236</v>
      </c>
      <c r="M7">
        <v>31.893884892086334</v>
      </c>
      <c r="N7">
        <v>51.87943262411347</v>
      </c>
      <c r="O7">
        <v>73.287163899807652</v>
      </c>
      <c r="P7">
        <v>27.52900452824586</v>
      </c>
      <c r="Q7">
        <v>3.1350329555361811</v>
      </c>
      <c r="R7">
        <v>5.892449972739664</v>
      </c>
      <c r="S7">
        <v>3.7007712349090913</v>
      </c>
      <c r="T7">
        <v>0</v>
      </c>
      <c r="U7">
        <v>51.762435912633741</v>
      </c>
      <c r="V7">
        <v>0</v>
      </c>
      <c r="W7">
        <v>4.9941133998949034</v>
      </c>
      <c r="X7">
        <v>15.002098767196397</v>
      </c>
      <c r="Y7">
        <v>0</v>
      </c>
      <c r="Z7">
        <v>2.8784289599999999</v>
      </c>
      <c r="AA7">
        <v>12.337488143999998</v>
      </c>
      <c r="AB7">
        <v>17.352844703999999</v>
      </c>
      <c r="AC7">
        <v>12.7643852736</v>
      </c>
      <c r="AD7">
        <v>16.050188044800002</v>
      </c>
      <c r="AE7">
        <v>21.712535395200003</v>
      </c>
      <c r="AF7">
        <v>19.8215</v>
      </c>
      <c r="AG7">
        <v>27.170389919999995</v>
      </c>
      <c r="AH7">
        <v>51.366416399999999</v>
      </c>
      <c r="AI7">
        <v>6.1501176000000006</v>
      </c>
      <c r="AJ7">
        <v>0</v>
      </c>
      <c r="AK7">
        <v>16.722000000000001</v>
      </c>
      <c r="AL7">
        <v>43.344999999999999</v>
      </c>
      <c r="AM7">
        <v>0</v>
      </c>
      <c r="AN7">
        <v>0</v>
      </c>
      <c r="AO7">
        <v>12.912479999999999</v>
      </c>
      <c r="AP7">
        <v>5.6824135200000008</v>
      </c>
      <c r="AQ7">
        <v>43.145960000000002</v>
      </c>
      <c r="AR7">
        <v>9.6975359999999995</v>
      </c>
      <c r="AS7">
        <v>6.9715797119999996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24.879899293038271</v>
      </c>
      <c r="BB7">
        <f t="shared" si="0"/>
        <v>726.77872193591509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86.492870310606051</v>
      </c>
      <c r="L8">
        <v>69.996325780771599</v>
      </c>
      <c r="M8">
        <v>31.893884892086334</v>
      </c>
      <c r="N8">
        <v>51.87943262411347</v>
      </c>
      <c r="O8">
        <v>73.287163899807652</v>
      </c>
      <c r="P8">
        <v>27.52900452824586</v>
      </c>
      <c r="Q8">
        <v>3.1350329555361811</v>
      </c>
      <c r="R8">
        <v>5.892449972739664</v>
      </c>
      <c r="S8">
        <v>3.7007712349090913</v>
      </c>
      <c r="T8">
        <v>0</v>
      </c>
      <c r="U8">
        <v>51.762435912633741</v>
      </c>
      <c r="V8">
        <v>0</v>
      </c>
      <c r="W8">
        <v>4.9941133998949034</v>
      </c>
      <c r="X8">
        <v>15.002098767196397</v>
      </c>
      <c r="Y8">
        <v>0</v>
      </c>
      <c r="Z8">
        <v>2.8784289599999999</v>
      </c>
      <c r="AA8">
        <v>12.337488143999998</v>
      </c>
      <c r="AB8">
        <v>17.352844703999999</v>
      </c>
      <c r="AC8">
        <v>12.7643852736</v>
      </c>
      <c r="AD8">
        <v>16.050188044800002</v>
      </c>
      <c r="AE8">
        <v>21.712535395200003</v>
      </c>
      <c r="AF8">
        <v>19.8215</v>
      </c>
      <c r="AG8">
        <v>27.170389919999995</v>
      </c>
      <c r="AH8">
        <v>51.366416399999999</v>
      </c>
      <c r="AI8">
        <v>1.3977540000000004</v>
      </c>
      <c r="AJ8">
        <v>0</v>
      </c>
      <c r="AK8">
        <v>16.722000000000001</v>
      </c>
      <c r="AL8">
        <v>43.344999999999999</v>
      </c>
      <c r="AM8">
        <v>0</v>
      </c>
      <c r="AN8">
        <v>0</v>
      </c>
      <c r="AO8">
        <v>12.912479999999999</v>
      </c>
      <c r="AP8">
        <v>5.6824135200000008</v>
      </c>
      <c r="AQ8">
        <v>43.145960000000002</v>
      </c>
      <c r="AR8">
        <v>9.6975359999999995</v>
      </c>
      <c r="AS8">
        <v>6.9715797119999996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24.72220659705787</v>
      </c>
      <c r="BB8">
        <f t="shared" si="0"/>
        <v>722.17227775508309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86.504674051968649</v>
      </c>
      <c r="L9">
        <v>69.99647528058621</v>
      </c>
      <c r="M9">
        <v>31.893884892086334</v>
      </c>
      <c r="N9">
        <v>51.87943262411347</v>
      </c>
      <c r="O9">
        <v>73.287163899807652</v>
      </c>
      <c r="P9">
        <v>27.52900452824586</v>
      </c>
      <c r="Q9">
        <v>3.1350329555361811</v>
      </c>
      <c r="R9">
        <v>5.892449972739664</v>
      </c>
      <c r="S9">
        <v>3.7007712349090913</v>
      </c>
      <c r="T9">
        <v>0</v>
      </c>
      <c r="U9">
        <v>51.762435912633741</v>
      </c>
      <c r="V9">
        <v>0</v>
      </c>
      <c r="W9">
        <v>4.9941133998949034</v>
      </c>
      <c r="X9">
        <v>15.002098767196397</v>
      </c>
      <c r="Y9">
        <v>0</v>
      </c>
      <c r="Z9">
        <v>2.8784289599999999</v>
      </c>
      <c r="AA9">
        <v>6.1704789120000001</v>
      </c>
      <c r="AB9">
        <v>17.352844703999999</v>
      </c>
      <c r="AC9">
        <v>12.7643852736</v>
      </c>
      <c r="AD9">
        <v>16.050188044800002</v>
      </c>
      <c r="AE9">
        <v>21.712535395200003</v>
      </c>
      <c r="AF9">
        <v>19.8215</v>
      </c>
      <c r="AG9">
        <v>27.170389919999995</v>
      </c>
      <c r="AH9">
        <v>41.093133119999997</v>
      </c>
      <c r="AI9">
        <v>1.3977540000000004</v>
      </c>
      <c r="AJ9">
        <v>0</v>
      </c>
      <c r="AK9">
        <v>16.722000000000001</v>
      </c>
      <c r="AL9">
        <v>43.344999999999999</v>
      </c>
      <c r="AM9">
        <v>0</v>
      </c>
      <c r="AN9">
        <v>0</v>
      </c>
      <c r="AO9">
        <v>12.912479999999999</v>
      </c>
      <c r="AP9">
        <v>5.6824135200000008</v>
      </c>
      <c r="AQ9">
        <v>43.145960000000002</v>
      </c>
      <c r="AR9">
        <v>23.274086400000002</v>
      </c>
      <c r="AS9">
        <v>6.9715797119999996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24.627812355458726</v>
      </c>
      <c r="BB9">
        <f t="shared" si="0"/>
        <v>719.41488312585943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86.504674051968649</v>
      </c>
      <c r="L10">
        <v>69.996631638873723</v>
      </c>
      <c r="M10">
        <v>31.893884892086334</v>
      </c>
      <c r="N10">
        <v>51.87943262411347</v>
      </c>
      <c r="O10">
        <v>73.287163899807652</v>
      </c>
      <c r="P10">
        <v>27.52900452824586</v>
      </c>
      <c r="Q10">
        <v>3.1350329555361811</v>
      </c>
      <c r="R10">
        <v>5.892449972739664</v>
      </c>
      <c r="S10">
        <v>3.7007712349090913</v>
      </c>
      <c r="T10">
        <v>0</v>
      </c>
      <c r="U10">
        <v>51.762435912633741</v>
      </c>
      <c r="V10">
        <v>0</v>
      </c>
      <c r="W10">
        <v>4.9941133998949034</v>
      </c>
      <c r="X10">
        <v>15.002098767196397</v>
      </c>
      <c r="Y10">
        <v>0</v>
      </c>
      <c r="Z10">
        <v>2.8784289599999999</v>
      </c>
      <c r="AA10">
        <v>6.1704789120000001</v>
      </c>
      <c r="AB10">
        <v>17.352844703999999</v>
      </c>
      <c r="AC10">
        <v>12.7643852736</v>
      </c>
      <c r="AD10">
        <v>16.050188044800002</v>
      </c>
      <c r="AE10">
        <v>21.712535395200003</v>
      </c>
      <c r="AF10">
        <v>19.8215</v>
      </c>
      <c r="AG10">
        <v>27.170389919999995</v>
      </c>
      <c r="AH10">
        <v>41.093133119999997</v>
      </c>
      <c r="AI10">
        <v>1.3977540000000004</v>
      </c>
      <c r="AJ10">
        <v>0</v>
      </c>
      <c r="AK10">
        <v>16.722000000000001</v>
      </c>
      <c r="AL10">
        <v>43.344999999999999</v>
      </c>
      <c r="AM10">
        <v>0</v>
      </c>
      <c r="AN10">
        <v>0</v>
      </c>
      <c r="AO10">
        <v>12.912479999999999</v>
      </c>
      <c r="AP10">
        <v>5.6824135200000008</v>
      </c>
      <c r="AQ10">
        <v>43.145960000000002</v>
      </c>
      <c r="AR10">
        <v>23.274086400000002</v>
      </c>
      <c r="AS10">
        <v>6.9715797119999996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24.627817530918048</v>
      </c>
      <c r="BB10">
        <f t="shared" si="0"/>
        <v>719.41503430868761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86.492870310606051</v>
      </c>
      <c r="L11">
        <v>69.99655257325783</v>
      </c>
      <c r="M11">
        <v>31.893884892086334</v>
      </c>
      <c r="N11">
        <v>51.87943262411347</v>
      </c>
      <c r="O11">
        <v>73.287163899807652</v>
      </c>
      <c r="P11">
        <v>27.52900452824586</v>
      </c>
      <c r="Q11">
        <v>3.1350329555361811</v>
      </c>
      <c r="R11">
        <v>5.892449972739664</v>
      </c>
      <c r="S11">
        <v>3.7007712349090913</v>
      </c>
      <c r="T11">
        <v>0</v>
      </c>
      <c r="U11">
        <v>51.762435912633741</v>
      </c>
      <c r="V11">
        <v>0</v>
      </c>
      <c r="W11">
        <v>4.9941133998949034</v>
      </c>
      <c r="X11">
        <v>15.002098767196397</v>
      </c>
      <c r="Y11">
        <v>0</v>
      </c>
      <c r="Z11">
        <v>2.8784289599999999</v>
      </c>
      <c r="AA11">
        <v>6.1704789120000001</v>
      </c>
      <c r="AB11">
        <v>17.352844703999999</v>
      </c>
      <c r="AC11">
        <v>12.7643852736</v>
      </c>
      <c r="AD11">
        <v>16.050188044800002</v>
      </c>
      <c r="AE11">
        <v>21.712535395200003</v>
      </c>
      <c r="AF11">
        <v>19.8215</v>
      </c>
      <c r="AG11">
        <v>27.170389919999995</v>
      </c>
      <c r="AH11">
        <v>41.093133119999997</v>
      </c>
      <c r="AI11">
        <v>6.1501176000000006</v>
      </c>
      <c r="AJ11">
        <v>0</v>
      </c>
      <c r="AK11">
        <v>16.722000000000001</v>
      </c>
      <c r="AL11">
        <v>43.344999999999999</v>
      </c>
      <c r="AM11">
        <v>0</v>
      </c>
      <c r="AN11">
        <v>0</v>
      </c>
      <c r="AO11">
        <v>12.912479999999999</v>
      </c>
      <c r="AP11">
        <v>5.6824135200000008</v>
      </c>
      <c r="AQ11">
        <v>43.145960000000002</v>
      </c>
      <c r="AR11">
        <v>10.667289599999998</v>
      </c>
      <c r="AS11">
        <v>6.9715797119999996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24.367442398289171</v>
      </c>
      <c r="BB11">
        <f t="shared" si="0"/>
        <v>711.80909343433802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86.506489333920555</v>
      </c>
      <c r="L12">
        <v>69.996594922877549</v>
      </c>
      <c r="M12">
        <v>31.893884892086334</v>
      </c>
      <c r="N12">
        <v>51.87943262411347</v>
      </c>
      <c r="O12">
        <v>73.287163899807652</v>
      </c>
      <c r="P12">
        <v>27.52900452824586</v>
      </c>
      <c r="Q12">
        <v>3.1350329555361811</v>
      </c>
      <c r="R12">
        <v>5.892449972739664</v>
      </c>
      <c r="S12">
        <v>3.7007712349090913</v>
      </c>
      <c r="T12">
        <v>0</v>
      </c>
      <c r="U12">
        <v>51.762435912633741</v>
      </c>
      <c r="V12">
        <v>0</v>
      </c>
      <c r="W12">
        <v>4.9941133998949034</v>
      </c>
      <c r="X12">
        <v>15.002098767196397</v>
      </c>
      <c r="Y12">
        <v>0</v>
      </c>
      <c r="Z12">
        <v>2.8784289599999999</v>
      </c>
      <c r="AA12">
        <v>6.1704789120000001</v>
      </c>
      <c r="AB12">
        <v>17.352844703999999</v>
      </c>
      <c r="AC12">
        <v>12.7643852736</v>
      </c>
      <c r="AD12">
        <v>16.050188044800002</v>
      </c>
      <c r="AE12">
        <v>21.712535395200003</v>
      </c>
      <c r="AF12">
        <v>19.8215</v>
      </c>
      <c r="AG12">
        <v>27.170389919999995</v>
      </c>
      <c r="AH12">
        <v>41.093133119999997</v>
      </c>
      <c r="AI12">
        <v>6.1501176000000006</v>
      </c>
      <c r="AJ12">
        <v>0</v>
      </c>
      <c r="AK12">
        <v>16.722000000000001</v>
      </c>
      <c r="AL12">
        <v>43.344999999999999</v>
      </c>
      <c r="AM12">
        <v>0</v>
      </c>
      <c r="AN12">
        <v>0</v>
      </c>
      <c r="AO12">
        <v>12.912479999999999</v>
      </c>
      <c r="AP12">
        <v>5.6824135200000008</v>
      </c>
      <c r="AQ12">
        <v>43.145960000000002</v>
      </c>
      <c r="AR12">
        <v>10.667289599999998</v>
      </c>
      <c r="AS12">
        <v>6.9715797119999996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24.367894921987428</v>
      </c>
      <c r="BB12">
        <f t="shared" si="0"/>
        <v>711.822302283574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86.494687008809024</v>
      </c>
      <c r="L13">
        <v>69.996072578744801</v>
      </c>
      <c r="M13">
        <v>15.006278081705153</v>
      </c>
      <c r="N13">
        <v>14.997910248249521</v>
      </c>
      <c r="O13">
        <v>73.287163899807652</v>
      </c>
      <c r="P13">
        <v>27.52900452824586</v>
      </c>
      <c r="Q13">
        <v>2.6806314999999996</v>
      </c>
      <c r="R13">
        <v>5.892449972739664</v>
      </c>
      <c r="S13">
        <v>3.7007712349090913</v>
      </c>
      <c r="T13">
        <v>0</v>
      </c>
      <c r="U13">
        <v>51.762435912633741</v>
      </c>
      <c r="V13">
        <v>0</v>
      </c>
      <c r="W13">
        <v>4.9941133998949034</v>
      </c>
      <c r="X13">
        <v>15.002098767196397</v>
      </c>
      <c r="Y13">
        <v>0</v>
      </c>
      <c r="Z13">
        <v>2.8784289599999999</v>
      </c>
      <c r="AA13">
        <v>6.1704789120000001</v>
      </c>
      <c r="AB13">
        <v>17.352844703999999</v>
      </c>
      <c r="AC13">
        <v>12.7643852736</v>
      </c>
      <c r="AD13">
        <v>16.050188044800002</v>
      </c>
      <c r="AE13">
        <v>21.712535395200003</v>
      </c>
      <c r="AF13">
        <v>19.8215</v>
      </c>
      <c r="AG13">
        <v>27.170389919999995</v>
      </c>
      <c r="AH13">
        <v>41.093133119999997</v>
      </c>
      <c r="AI13">
        <v>6.1501176000000006</v>
      </c>
      <c r="AJ13">
        <v>0</v>
      </c>
      <c r="AK13">
        <v>16.722000000000001</v>
      </c>
      <c r="AL13">
        <v>62.416799999999988</v>
      </c>
      <c r="AM13">
        <v>0</v>
      </c>
      <c r="AN13">
        <v>0</v>
      </c>
      <c r="AO13">
        <v>12.912479999999999</v>
      </c>
      <c r="AP13">
        <v>5.6824135200000008</v>
      </c>
      <c r="AQ13">
        <v>43.145960000000002</v>
      </c>
      <c r="AR13">
        <v>9.6975359999999995</v>
      </c>
      <c r="AS13">
        <v>6.9715797119999996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23.171865282961534</v>
      </c>
      <c r="BB13">
        <f t="shared" si="0"/>
        <v>676.88452301157429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86.506489333920555</v>
      </c>
      <c r="L14">
        <v>69.997278319089872</v>
      </c>
      <c r="M14">
        <v>15.006278081705153</v>
      </c>
      <c r="N14">
        <v>14.997910248249521</v>
      </c>
      <c r="O14">
        <v>73.287163899807652</v>
      </c>
      <c r="P14">
        <v>27.52900452824586</v>
      </c>
      <c r="Q14">
        <v>2.6806314999999996</v>
      </c>
      <c r="R14">
        <v>5.892449972739664</v>
      </c>
      <c r="S14">
        <v>3.7007712349090913</v>
      </c>
      <c r="T14">
        <v>0</v>
      </c>
      <c r="U14">
        <v>51.762435912633741</v>
      </c>
      <c r="V14">
        <v>0</v>
      </c>
      <c r="W14">
        <v>4.9941133998949034</v>
      </c>
      <c r="X14">
        <v>15.002098767196397</v>
      </c>
      <c r="Y14">
        <v>0</v>
      </c>
      <c r="Z14">
        <v>2.8784289599999999</v>
      </c>
      <c r="AA14">
        <v>6.1704789120000001</v>
      </c>
      <c r="AB14">
        <v>17.352844703999999</v>
      </c>
      <c r="AC14">
        <v>12.7643852736</v>
      </c>
      <c r="AD14">
        <v>16.050188044800002</v>
      </c>
      <c r="AE14">
        <v>21.712535395200003</v>
      </c>
      <c r="AF14">
        <v>19.8215</v>
      </c>
      <c r="AG14">
        <v>27.170389919999995</v>
      </c>
      <c r="AH14">
        <v>41.093133119999997</v>
      </c>
      <c r="AI14">
        <v>6.1501176000000006</v>
      </c>
      <c r="AJ14">
        <v>0</v>
      </c>
      <c r="AK14">
        <v>16.722000000000001</v>
      </c>
      <c r="AL14">
        <v>62.416799999999988</v>
      </c>
      <c r="AM14">
        <v>0</v>
      </c>
      <c r="AN14">
        <v>0</v>
      </c>
      <c r="AO14">
        <v>12.912479999999999</v>
      </c>
      <c r="AP14">
        <v>5.6824135200000008</v>
      </c>
      <c r="AQ14">
        <v>43.145960000000002</v>
      </c>
      <c r="AR14">
        <v>9.6975359999999995</v>
      </c>
      <c r="AS14">
        <v>6.9715797119999996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23.172295905625688</v>
      </c>
      <c r="BB14">
        <f t="shared" si="0"/>
        <v>676.89710045436664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86.506489333920555</v>
      </c>
      <c r="L15">
        <v>69.997013439522149</v>
      </c>
      <c r="M15">
        <v>15.006278081705153</v>
      </c>
      <c r="N15">
        <v>14.997910248249521</v>
      </c>
      <c r="O15">
        <v>73.287163899807652</v>
      </c>
      <c r="P15">
        <v>27.52900452824586</v>
      </c>
      <c r="Q15">
        <v>2.6806314999999996</v>
      </c>
      <c r="R15">
        <v>5.892449972739664</v>
      </c>
      <c r="S15">
        <v>3.7007712349090913</v>
      </c>
      <c r="T15">
        <v>0</v>
      </c>
      <c r="U15">
        <v>51.762435912633741</v>
      </c>
      <c r="V15">
        <v>0</v>
      </c>
      <c r="W15">
        <v>4.9941133998949034</v>
      </c>
      <c r="X15">
        <v>15.002098767196397</v>
      </c>
      <c r="Y15">
        <v>0</v>
      </c>
      <c r="Z15">
        <v>2.8784289599999999</v>
      </c>
      <c r="AA15">
        <v>6.1704789120000001</v>
      </c>
      <c r="AB15">
        <v>17.352844703999999</v>
      </c>
      <c r="AC15">
        <v>12.7643852736</v>
      </c>
      <c r="AD15">
        <v>16.050188044800002</v>
      </c>
      <c r="AE15">
        <v>21.712535395200003</v>
      </c>
      <c r="AF15">
        <v>19.8215</v>
      </c>
      <c r="AG15">
        <v>27.170389919999995</v>
      </c>
      <c r="AH15">
        <v>31.360548960000003</v>
      </c>
      <c r="AI15">
        <v>6.1501176000000006</v>
      </c>
      <c r="AJ15">
        <v>0</v>
      </c>
      <c r="AK15">
        <v>17.8368</v>
      </c>
      <c r="AL15">
        <v>62.416799999999988</v>
      </c>
      <c r="AM15">
        <v>0</v>
      </c>
      <c r="AN15">
        <v>0</v>
      </c>
      <c r="AO15">
        <v>12.912479999999999</v>
      </c>
      <c r="AP15">
        <v>5.0635368000000005</v>
      </c>
      <c r="AQ15">
        <v>43.145960000000002</v>
      </c>
      <c r="AR15">
        <v>10.667289599999998</v>
      </c>
      <c r="AS15">
        <v>9.4529894399999996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22.980787733960696</v>
      </c>
      <c r="BB15">
        <f t="shared" si="0"/>
        <v>671.302846194464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86.494687008809024</v>
      </c>
      <c r="L16">
        <v>70.037004214339177</v>
      </c>
      <c r="M16">
        <v>15.006278081705153</v>
      </c>
      <c r="N16">
        <v>14.997910248249521</v>
      </c>
      <c r="O16">
        <v>73.287163899807652</v>
      </c>
      <c r="P16">
        <v>27.52900452824586</v>
      </c>
      <c r="Q16">
        <v>2.6806314999999996</v>
      </c>
      <c r="R16">
        <v>5.892449972739664</v>
      </c>
      <c r="S16">
        <v>3.7007712349090913</v>
      </c>
      <c r="T16">
        <v>0</v>
      </c>
      <c r="U16">
        <v>51.762435912633741</v>
      </c>
      <c r="V16">
        <v>0</v>
      </c>
      <c r="W16">
        <v>4.9941133998949034</v>
      </c>
      <c r="X16">
        <v>15.002098767196397</v>
      </c>
      <c r="Y16">
        <v>0</v>
      </c>
      <c r="Z16">
        <v>2.8784289599999999</v>
      </c>
      <c r="AA16">
        <v>6.1704789120000001</v>
      </c>
      <c r="AB16">
        <v>17.352844703999999</v>
      </c>
      <c r="AC16">
        <v>12.7643852736</v>
      </c>
      <c r="AD16">
        <v>16.050188044800002</v>
      </c>
      <c r="AE16">
        <v>21.712535395200003</v>
      </c>
      <c r="AF16">
        <v>19.8215</v>
      </c>
      <c r="AG16">
        <v>27.170389919999995</v>
      </c>
      <c r="AH16">
        <v>30.819849840000003</v>
      </c>
      <c r="AI16">
        <v>6.1501176000000006</v>
      </c>
      <c r="AJ16">
        <v>0</v>
      </c>
      <c r="AK16">
        <v>17.8368</v>
      </c>
      <c r="AL16">
        <v>62.416799999999988</v>
      </c>
      <c r="AM16">
        <v>0</v>
      </c>
      <c r="AN16">
        <v>0</v>
      </c>
      <c r="AO16">
        <v>12.912479999999999</v>
      </c>
      <c r="AP16">
        <v>5.0635368000000005</v>
      </c>
      <c r="AQ16">
        <v>43.145960000000002</v>
      </c>
      <c r="AR16">
        <v>10.667289599999998</v>
      </c>
      <c r="AS16">
        <v>9.4529894399999996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22.963823327706272</v>
      </c>
      <c r="BB16">
        <f t="shared" si="0"/>
        <v>670.80729993042405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86.470915542426624</v>
      </c>
      <c r="L17">
        <v>71.952087722582689</v>
      </c>
      <c r="M17">
        <v>15.006278081705153</v>
      </c>
      <c r="N17">
        <v>14.997910248249521</v>
      </c>
      <c r="O17">
        <v>50.005437049247888</v>
      </c>
      <c r="P17">
        <v>27.52900452824586</v>
      </c>
      <c r="Q17">
        <v>2.6838642973425211</v>
      </c>
      <c r="R17">
        <v>5.9019931748410537</v>
      </c>
      <c r="S17">
        <v>3.7019350603636365</v>
      </c>
      <c r="T17">
        <v>0</v>
      </c>
      <c r="U17">
        <v>51.762435912633741</v>
      </c>
      <c r="V17">
        <v>0</v>
      </c>
      <c r="W17">
        <v>4.9941133998949034</v>
      </c>
      <c r="X17">
        <v>15.002098767196397</v>
      </c>
      <c r="Y17">
        <v>0</v>
      </c>
      <c r="Z17">
        <v>2.8784289599999999</v>
      </c>
      <c r="AA17">
        <v>6.1704789120000001</v>
      </c>
      <c r="AB17">
        <v>17.352844703999999</v>
      </c>
      <c r="AC17">
        <v>12.7643852736</v>
      </c>
      <c r="AD17">
        <v>16.050188044800002</v>
      </c>
      <c r="AE17">
        <v>21.712535395200003</v>
      </c>
      <c r="AF17">
        <v>19.8215</v>
      </c>
      <c r="AG17">
        <v>27.170389919999995</v>
      </c>
      <c r="AH17">
        <v>30.819849840000003</v>
      </c>
      <c r="AI17">
        <v>1.3977540000000004</v>
      </c>
      <c r="AJ17">
        <v>0</v>
      </c>
      <c r="AK17">
        <v>17.8368</v>
      </c>
      <c r="AL17">
        <v>62.416799999999988</v>
      </c>
      <c r="AM17">
        <v>0</v>
      </c>
      <c r="AN17">
        <v>0</v>
      </c>
      <c r="AO17">
        <v>12.912479999999999</v>
      </c>
      <c r="AP17">
        <v>5.0635368000000005</v>
      </c>
      <c r="AQ17">
        <v>43.145960000000002</v>
      </c>
      <c r="AR17">
        <v>10.667289599999998</v>
      </c>
      <c r="AS17">
        <v>6.9715797119999996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22.016824094911577</v>
      </c>
      <c r="BB17">
        <f t="shared" si="0"/>
        <v>643.14405085141823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86.458727342262961</v>
      </c>
      <c r="L18">
        <v>72.396625203110503</v>
      </c>
      <c r="M18">
        <v>15.006278081705153</v>
      </c>
      <c r="N18">
        <v>14.997910248249521</v>
      </c>
      <c r="O18">
        <v>10.001807879410759</v>
      </c>
      <c r="P18">
        <v>27.52900452824586</v>
      </c>
      <c r="Q18">
        <v>2.6838642973425211</v>
      </c>
      <c r="R18">
        <v>5.9019931748410537</v>
      </c>
      <c r="S18">
        <v>3.7019350603636365</v>
      </c>
      <c r="T18">
        <v>0</v>
      </c>
      <c r="U18">
        <v>51.762435912633741</v>
      </c>
      <c r="V18">
        <v>0</v>
      </c>
      <c r="W18">
        <v>4.9941133998949034</v>
      </c>
      <c r="X18">
        <v>15.002098767196397</v>
      </c>
      <c r="Y18">
        <v>0</v>
      </c>
      <c r="Z18">
        <v>2.8784289599999999</v>
      </c>
      <c r="AA18">
        <v>6.1704789120000001</v>
      </c>
      <c r="AB18">
        <v>17.352844703999999</v>
      </c>
      <c r="AC18">
        <v>12.7643852736</v>
      </c>
      <c r="AD18">
        <v>16.050188044800002</v>
      </c>
      <c r="AE18">
        <v>21.712535395200003</v>
      </c>
      <c r="AF18">
        <v>19.8215</v>
      </c>
      <c r="AG18">
        <v>27.170389919999995</v>
      </c>
      <c r="AH18">
        <v>30.819849840000003</v>
      </c>
      <c r="AI18">
        <v>1.3977540000000004</v>
      </c>
      <c r="AJ18">
        <v>0</v>
      </c>
      <c r="AK18">
        <v>17.8368</v>
      </c>
      <c r="AL18">
        <v>62.416799999999988</v>
      </c>
      <c r="AM18">
        <v>0</v>
      </c>
      <c r="AN18">
        <v>0</v>
      </c>
      <c r="AO18">
        <v>12.912479999999999</v>
      </c>
      <c r="AP18">
        <v>5.0635368000000005</v>
      </c>
      <c r="AQ18">
        <v>43.145960000000002</v>
      </c>
      <c r="AR18">
        <v>10.667289599999998</v>
      </c>
      <c r="AS18">
        <v>6.9715797119999996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20.707014824996861</v>
      </c>
      <c r="BB18">
        <f t="shared" si="0"/>
        <v>604.88258023186017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87.461757604181372</v>
      </c>
      <c r="L19">
        <v>72.396625203110503</v>
      </c>
      <c r="M19">
        <v>15.006278081705153</v>
      </c>
      <c r="N19">
        <v>14.997910248249521</v>
      </c>
      <c r="O19">
        <v>10.001807879410759</v>
      </c>
      <c r="P19">
        <v>27.52900452824586</v>
      </c>
      <c r="Q19">
        <v>2.6838642973425211</v>
      </c>
      <c r="R19">
        <v>5.7398637919154805</v>
      </c>
      <c r="S19">
        <v>3.7019350603636365</v>
      </c>
      <c r="T19">
        <v>0</v>
      </c>
      <c r="U19">
        <v>51.762435912633741</v>
      </c>
      <c r="V19">
        <v>0</v>
      </c>
      <c r="W19">
        <v>4.9941133998949034</v>
      </c>
      <c r="X19">
        <v>15.002098767196397</v>
      </c>
      <c r="Y19">
        <v>0</v>
      </c>
      <c r="Z19">
        <v>2.8784289599999999</v>
      </c>
      <c r="AA19">
        <v>6.1704789120000001</v>
      </c>
      <c r="AB19">
        <v>17.352844703999999</v>
      </c>
      <c r="AC19">
        <v>12.7643852736</v>
      </c>
      <c r="AD19">
        <v>16.050188044800002</v>
      </c>
      <c r="AE19">
        <v>21.712535395200003</v>
      </c>
      <c r="AF19">
        <v>19.8215</v>
      </c>
      <c r="AG19">
        <v>27.170389919999995</v>
      </c>
      <c r="AH19">
        <v>30.819849840000003</v>
      </c>
      <c r="AI19">
        <v>1.3977540000000004</v>
      </c>
      <c r="AJ19">
        <v>0</v>
      </c>
      <c r="AK19">
        <v>18.505680000000002</v>
      </c>
      <c r="AL19">
        <v>52.013999999999989</v>
      </c>
      <c r="AM19">
        <v>0</v>
      </c>
      <c r="AN19">
        <v>0</v>
      </c>
      <c r="AO19">
        <v>12.912479999999999</v>
      </c>
      <c r="AP19">
        <v>5.0635368000000005</v>
      </c>
      <c r="AQ19">
        <v>43.145960000000002</v>
      </c>
      <c r="AR19">
        <v>7.7580288000000017</v>
      </c>
      <c r="AS19">
        <v>6.9715797119999996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20.316359150843674</v>
      </c>
      <c r="BB19">
        <f t="shared" si="0"/>
        <v>593.47095598500607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87.461757604181372</v>
      </c>
      <c r="L20">
        <v>72.396625203110503</v>
      </c>
      <c r="M20">
        <v>15.006278081705153</v>
      </c>
      <c r="N20">
        <v>14.997910248249521</v>
      </c>
      <c r="O20">
        <v>10.001807879410759</v>
      </c>
      <c r="P20">
        <v>27.52900452824586</v>
      </c>
      <c r="Q20">
        <v>2.6838642973425211</v>
      </c>
      <c r="R20">
        <v>5.7398637919154805</v>
      </c>
      <c r="S20">
        <v>3.7019350603636365</v>
      </c>
      <c r="T20">
        <v>0</v>
      </c>
      <c r="U20">
        <v>51.762435912633741</v>
      </c>
      <c r="V20">
        <v>0</v>
      </c>
      <c r="W20">
        <v>4.9941133998949034</v>
      </c>
      <c r="X20">
        <v>15.002098767196397</v>
      </c>
      <c r="Y20">
        <v>0</v>
      </c>
      <c r="Z20">
        <v>2.8784289599999999</v>
      </c>
      <c r="AA20">
        <v>6.1704789120000001</v>
      </c>
      <c r="AB20">
        <v>17.352844703999999</v>
      </c>
      <c r="AC20">
        <v>12.7643852736</v>
      </c>
      <c r="AD20">
        <v>16.050188044800002</v>
      </c>
      <c r="AE20">
        <v>21.712535395200003</v>
      </c>
      <c r="AF20">
        <v>19.8215</v>
      </c>
      <c r="AG20">
        <v>27.170389919999995</v>
      </c>
      <c r="AH20">
        <v>30.819849840000003</v>
      </c>
      <c r="AI20">
        <v>6.1501176000000006</v>
      </c>
      <c r="AJ20">
        <v>0</v>
      </c>
      <c r="AK20">
        <v>18.505680000000002</v>
      </c>
      <c r="AL20">
        <v>52.013999999999989</v>
      </c>
      <c r="AM20">
        <v>0</v>
      </c>
      <c r="AN20">
        <v>0</v>
      </c>
      <c r="AO20">
        <v>12.912479999999999</v>
      </c>
      <c r="AP20">
        <v>5.0635368000000005</v>
      </c>
      <c r="AQ20">
        <v>32.359470000000002</v>
      </c>
      <c r="AR20">
        <v>7.7580288000000017</v>
      </c>
      <c r="AS20">
        <v>6.9715797119999996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20.11662939476113</v>
      </c>
      <c r="BB20">
        <f t="shared" si="0"/>
        <v>587.63655934108863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87.445797216781358</v>
      </c>
      <c r="L21">
        <v>72.396625203110503</v>
      </c>
      <c r="M21">
        <v>15.006278081705153</v>
      </c>
      <c r="N21">
        <v>14.997910248249521</v>
      </c>
      <c r="O21">
        <v>10.001807879410759</v>
      </c>
      <c r="P21">
        <v>27.52900452824586</v>
      </c>
      <c r="Q21">
        <v>2.6838642973425211</v>
      </c>
      <c r="R21">
        <v>5.7398637919154805</v>
      </c>
      <c r="S21">
        <v>3.7019350603636365</v>
      </c>
      <c r="T21">
        <v>0</v>
      </c>
      <c r="U21">
        <v>51.762435912633741</v>
      </c>
      <c r="V21">
        <v>0</v>
      </c>
      <c r="W21">
        <v>4.9941133998949034</v>
      </c>
      <c r="X21">
        <v>15.002098767196397</v>
      </c>
      <c r="Y21">
        <v>0</v>
      </c>
      <c r="Z21">
        <v>2.8784289599999999</v>
      </c>
      <c r="AA21">
        <v>6.1704789120000001</v>
      </c>
      <c r="AB21">
        <v>17.352844703999999</v>
      </c>
      <c r="AC21">
        <v>12.7643852736</v>
      </c>
      <c r="AD21">
        <v>16.050188044800002</v>
      </c>
      <c r="AE21">
        <v>21.712535395200003</v>
      </c>
      <c r="AF21">
        <v>19.8215</v>
      </c>
      <c r="AG21">
        <v>27.170389919999995</v>
      </c>
      <c r="AH21">
        <v>30.819849840000003</v>
      </c>
      <c r="AI21">
        <v>6.1501176000000006</v>
      </c>
      <c r="AJ21">
        <v>0</v>
      </c>
      <c r="AK21">
        <v>18.505680000000002</v>
      </c>
      <c r="AL21">
        <v>52.013999999999989</v>
      </c>
      <c r="AM21">
        <v>0</v>
      </c>
      <c r="AN21">
        <v>0</v>
      </c>
      <c r="AO21">
        <v>12.912479999999999</v>
      </c>
      <c r="AP21">
        <v>5.0635368000000005</v>
      </c>
      <c r="AQ21">
        <v>32.359470000000002</v>
      </c>
      <c r="AR21">
        <v>7.7580288000000017</v>
      </c>
      <c r="AS21">
        <v>6.9715797119999996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20.116101144132127</v>
      </c>
      <c r="BB21">
        <f t="shared" si="0"/>
        <v>587.62112720431765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87.461757604181372</v>
      </c>
      <c r="L22">
        <v>72.396625203110503</v>
      </c>
      <c r="M22">
        <v>15.006278081705153</v>
      </c>
      <c r="N22">
        <v>14.997910248249521</v>
      </c>
      <c r="O22">
        <v>10.001807879410759</v>
      </c>
      <c r="P22">
        <v>27.52900452824586</v>
      </c>
      <c r="Q22">
        <v>4.5176858172690766</v>
      </c>
      <c r="R22">
        <v>9.4955517387559816</v>
      </c>
      <c r="S22">
        <v>6.1078120029717686</v>
      </c>
      <c r="T22">
        <v>0</v>
      </c>
      <c r="U22">
        <v>51.762435912633741</v>
      </c>
      <c r="V22">
        <v>0</v>
      </c>
      <c r="W22">
        <v>4.9941133998949034</v>
      </c>
      <c r="X22">
        <v>15.002098767196397</v>
      </c>
      <c r="Y22">
        <v>0</v>
      </c>
      <c r="Z22">
        <v>5.7568579199999999</v>
      </c>
      <c r="AA22">
        <v>6.1704789120000001</v>
      </c>
      <c r="AB22">
        <v>17.352844703999999</v>
      </c>
      <c r="AC22">
        <v>12.7643852736</v>
      </c>
      <c r="AD22">
        <v>16.050188044800002</v>
      </c>
      <c r="AE22">
        <v>21.712535395200003</v>
      </c>
      <c r="AF22">
        <v>19.8215</v>
      </c>
      <c r="AG22">
        <v>27.170389919999995</v>
      </c>
      <c r="AH22">
        <v>30.819849840000003</v>
      </c>
      <c r="AI22">
        <v>6.1501176000000006</v>
      </c>
      <c r="AJ22">
        <v>0</v>
      </c>
      <c r="AK22">
        <v>18.505680000000002</v>
      </c>
      <c r="AL22">
        <v>52.013999999999989</v>
      </c>
      <c r="AM22">
        <v>0</v>
      </c>
      <c r="AN22">
        <v>0</v>
      </c>
      <c r="AO22">
        <v>12.912479999999999</v>
      </c>
      <c r="AP22">
        <v>5.0635368000000005</v>
      </c>
      <c r="AQ22">
        <v>32.359470000000002</v>
      </c>
      <c r="AR22">
        <v>7.7580288000000017</v>
      </c>
      <c r="AS22">
        <v>6.9715797119999996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20.476552555462124</v>
      </c>
      <c r="BB22">
        <f t="shared" si="0"/>
        <v>598.15045154976281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87.445797216781358</v>
      </c>
      <c r="L23">
        <v>72.396625203110503</v>
      </c>
      <c r="M23">
        <v>15.006278081705153</v>
      </c>
      <c r="N23">
        <v>14.997910248249521</v>
      </c>
      <c r="O23">
        <v>10.001807879410759</v>
      </c>
      <c r="P23">
        <v>27.52900452824586</v>
      </c>
      <c r="Q23">
        <v>4.3838594652849734</v>
      </c>
      <c r="R23">
        <v>7.7867918798833813</v>
      </c>
      <c r="S23">
        <v>5.0755355116279075</v>
      </c>
      <c r="T23">
        <v>0</v>
      </c>
      <c r="U23">
        <v>51.762435912633741</v>
      </c>
      <c r="V23">
        <v>0</v>
      </c>
      <c r="W23">
        <v>4.9983669902912631</v>
      </c>
      <c r="X23">
        <v>15.000892619378799</v>
      </c>
      <c r="Y23">
        <v>0</v>
      </c>
      <c r="Z23">
        <v>5.7568579199999999</v>
      </c>
      <c r="AA23">
        <v>12.317364</v>
      </c>
      <c r="AB23">
        <v>17.352844703999999</v>
      </c>
      <c r="AC23">
        <v>12.7643852736</v>
      </c>
      <c r="AD23">
        <v>16.050188044800002</v>
      </c>
      <c r="AE23">
        <v>21.712535395200003</v>
      </c>
      <c r="AF23">
        <v>19.8215</v>
      </c>
      <c r="AG23">
        <v>27.170389919999995</v>
      </c>
      <c r="AH23">
        <v>41.093133119999997</v>
      </c>
      <c r="AI23">
        <v>6.1501176000000006</v>
      </c>
      <c r="AJ23">
        <v>0</v>
      </c>
      <c r="AK23">
        <v>18.505680000000002</v>
      </c>
      <c r="AL23">
        <v>52.013999999999989</v>
      </c>
      <c r="AM23">
        <v>0</v>
      </c>
      <c r="AN23">
        <v>0</v>
      </c>
      <c r="AO23">
        <v>12.912479999999999</v>
      </c>
      <c r="AP23">
        <v>5.0635368000000005</v>
      </c>
      <c r="AQ23">
        <v>32.359470000000002</v>
      </c>
      <c r="AR23">
        <v>9.6975359999999995</v>
      </c>
      <c r="AS23">
        <v>6.9715797119999996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20.988672987407377</v>
      </c>
      <c r="BB23">
        <f t="shared" si="0"/>
        <v>613.11023103879575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87.461757604181372</v>
      </c>
      <c r="L24">
        <v>72.396625203110503</v>
      </c>
      <c r="M24">
        <v>15.006278081705153</v>
      </c>
      <c r="N24">
        <v>14.997910248249521</v>
      </c>
      <c r="O24">
        <v>10.001807879410759</v>
      </c>
      <c r="P24">
        <v>27.52900452824586</v>
      </c>
      <c r="Q24">
        <v>4.3838594652849734</v>
      </c>
      <c r="R24">
        <v>7.7867918798833813</v>
      </c>
      <c r="S24">
        <v>5.0755355116279075</v>
      </c>
      <c r="T24">
        <v>0</v>
      </c>
      <c r="U24">
        <v>51.762435912633741</v>
      </c>
      <c r="V24">
        <v>0</v>
      </c>
      <c r="W24">
        <v>4.9983669902912631</v>
      </c>
      <c r="X24">
        <v>15.000892619378799</v>
      </c>
      <c r="Y24">
        <v>0</v>
      </c>
      <c r="Z24">
        <v>5.7568579199999999</v>
      </c>
      <c r="AA24">
        <v>12.317364</v>
      </c>
      <c r="AB24">
        <v>17.352844703999999</v>
      </c>
      <c r="AC24">
        <v>12.7643852736</v>
      </c>
      <c r="AD24">
        <v>16.050188044800002</v>
      </c>
      <c r="AE24">
        <v>21.712535395200003</v>
      </c>
      <c r="AF24">
        <v>19.8215</v>
      </c>
      <c r="AG24">
        <v>27.170389919999995</v>
      </c>
      <c r="AH24">
        <v>41.093133119999997</v>
      </c>
      <c r="AI24">
        <v>6.1501176000000006</v>
      </c>
      <c r="AJ24">
        <v>0</v>
      </c>
      <c r="AK24">
        <v>18.505680000000002</v>
      </c>
      <c r="AL24">
        <v>52.013999999999989</v>
      </c>
      <c r="AM24">
        <v>0</v>
      </c>
      <c r="AN24">
        <v>0</v>
      </c>
      <c r="AO24">
        <v>12.912479999999999</v>
      </c>
      <c r="AP24">
        <v>5.0635368000000005</v>
      </c>
      <c r="AQ24">
        <v>32.359470000000002</v>
      </c>
      <c r="AR24">
        <v>9.6975359999999995</v>
      </c>
      <c r="AS24">
        <v>6.9715797119999996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20.989201238036379</v>
      </c>
      <c r="BB24">
        <f t="shared" si="0"/>
        <v>613.12566317556684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87.376442009184032</v>
      </c>
      <c r="L25">
        <v>72.396625203110503</v>
      </c>
      <c r="M25">
        <v>15.006278081705153</v>
      </c>
      <c r="N25">
        <v>14.997910248249521</v>
      </c>
      <c r="O25">
        <v>73.287163899807652</v>
      </c>
      <c r="P25">
        <v>27.52900452824586</v>
      </c>
      <c r="Q25">
        <v>4.3838594652849734</v>
      </c>
      <c r="R25">
        <v>7.7867918798833813</v>
      </c>
      <c r="S25">
        <v>5.0755355116279075</v>
      </c>
      <c r="T25">
        <v>0</v>
      </c>
      <c r="U25">
        <v>51.762435912633741</v>
      </c>
      <c r="V25">
        <v>0</v>
      </c>
      <c r="W25">
        <v>4.9983669902912631</v>
      </c>
      <c r="X25">
        <v>15.000892619378799</v>
      </c>
      <c r="Y25">
        <v>0</v>
      </c>
      <c r="Z25">
        <v>5.7568579199999999</v>
      </c>
      <c r="AA25">
        <v>12.317364</v>
      </c>
      <c r="AB25">
        <v>17.352844703999999</v>
      </c>
      <c r="AC25">
        <v>12.7643852736</v>
      </c>
      <c r="AD25">
        <v>16.050188044800002</v>
      </c>
      <c r="AE25">
        <v>21.712535395200003</v>
      </c>
      <c r="AF25">
        <v>19.8215</v>
      </c>
      <c r="AG25">
        <v>27.170389919999995</v>
      </c>
      <c r="AH25">
        <v>41.093133119999997</v>
      </c>
      <c r="AI25">
        <v>2.7955080000000008</v>
      </c>
      <c r="AJ25">
        <v>0</v>
      </c>
      <c r="AK25">
        <v>18.505680000000002</v>
      </c>
      <c r="AL25">
        <v>52.013999999999989</v>
      </c>
      <c r="AM25">
        <v>0</v>
      </c>
      <c r="AN25">
        <v>0</v>
      </c>
      <c r="AO25">
        <v>12.912479999999999</v>
      </c>
      <c r="AP25">
        <v>5.0635368000000005</v>
      </c>
      <c r="AQ25">
        <v>32.359470000000002</v>
      </c>
      <c r="AR25">
        <v>9.6975359999999995</v>
      </c>
      <c r="AS25">
        <v>6.9715797119999996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22.970085551287845</v>
      </c>
      <c r="BB25">
        <f t="shared" si="0"/>
        <v>670.99020968771492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87.36305162077187</v>
      </c>
      <c r="L26">
        <v>69.996542372881365</v>
      </c>
      <c r="M26">
        <v>15.006278081705153</v>
      </c>
      <c r="N26">
        <v>14.997910248249521</v>
      </c>
      <c r="O26">
        <v>73.287163899807652</v>
      </c>
      <c r="P26">
        <v>27.52900452824586</v>
      </c>
      <c r="Q26">
        <v>4.3838594652849734</v>
      </c>
      <c r="R26">
        <v>7.7867918798833813</v>
      </c>
      <c r="S26">
        <v>5.0755355116279075</v>
      </c>
      <c r="T26">
        <v>0</v>
      </c>
      <c r="U26">
        <v>51.762435912633741</v>
      </c>
      <c r="V26">
        <v>0</v>
      </c>
      <c r="W26">
        <v>4.9983669902912631</v>
      </c>
      <c r="X26">
        <v>15.000892619378799</v>
      </c>
      <c r="Y26">
        <v>0</v>
      </c>
      <c r="Z26">
        <v>5.7568579199999999</v>
      </c>
      <c r="AA26">
        <v>12.317364</v>
      </c>
      <c r="AB26">
        <v>17.352844703999999</v>
      </c>
      <c r="AC26">
        <v>12.7643852736</v>
      </c>
      <c r="AD26">
        <v>16.050188044800002</v>
      </c>
      <c r="AE26">
        <v>21.712535395200003</v>
      </c>
      <c r="AF26">
        <v>19.8215</v>
      </c>
      <c r="AG26">
        <v>27.170389919999995</v>
      </c>
      <c r="AH26">
        <v>41.093133119999997</v>
      </c>
      <c r="AI26">
        <v>2.7955080000000008</v>
      </c>
      <c r="AJ26">
        <v>0</v>
      </c>
      <c r="AK26">
        <v>18.505680000000002</v>
      </c>
      <c r="AL26">
        <v>52.013999999999989</v>
      </c>
      <c r="AM26">
        <v>0</v>
      </c>
      <c r="AN26">
        <v>0</v>
      </c>
      <c r="AO26">
        <v>12.912479999999999</v>
      </c>
      <c r="AP26">
        <v>5.0635368000000005</v>
      </c>
      <c r="AQ26">
        <v>32.359470000000002</v>
      </c>
      <c r="AR26">
        <v>9.6975359999999995</v>
      </c>
      <c r="AS26">
        <v>6.9715797119999996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22.890199303223874</v>
      </c>
      <c r="BB26">
        <f t="shared" si="0"/>
        <v>668.65662271713757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86.389301367139964</v>
      </c>
      <c r="L27">
        <v>69.997440541302538</v>
      </c>
      <c r="M27">
        <v>31.893884892086334</v>
      </c>
      <c r="N27">
        <v>51.87943262411347</v>
      </c>
      <c r="O27">
        <v>73.287163899807652</v>
      </c>
      <c r="P27">
        <v>27.52900452824586</v>
      </c>
      <c r="Q27">
        <v>0</v>
      </c>
      <c r="R27">
        <v>0</v>
      </c>
      <c r="S27">
        <v>0</v>
      </c>
      <c r="T27">
        <v>0</v>
      </c>
      <c r="U27">
        <v>51.762435912633741</v>
      </c>
      <c r="V27">
        <v>9.1029940119760493</v>
      </c>
      <c r="W27">
        <v>14.997875337129155</v>
      </c>
      <c r="X27">
        <v>64.786059760994476</v>
      </c>
      <c r="Y27">
        <v>0</v>
      </c>
      <c r="Z27">
        <v>5.7568579199999999</v>
      </c>
      <c r="AA27">
        <v>12.317364</v>
      </c>
      <c r="AB27">
        <v>17.352844703999999</v>
      </c>
      <c r="AC27">
        <v>12.7643852736</v>
      </c>
      <c r="AD27">
        <v>16.050188044800002</v>
      </c>
      <c r="AE27">
        <v>21.712535395200003</v>
      </c>
      <c r="AF27">
        <v>12.986500000000003</v>
      </c>
      <c r="AG27">
        <v>27.170389919999995</v>
      </c>
      <c r="AH27">
        <v>41.093133119999997</v>
      </c>
      <c r="AI27">
        <v>5.0319144000000007</v>
      </c>
      <c r="AJ27">
        <v>0</v>
      </c>
      <c r="AK27">
        <v>19.230300000000003</v>
      </c>
      <c r="AL27">
        <v>52.013999999999989</v>
      </c>
      <c r="AM27">
        <v>0</v>
      </c>
      <c r="AN27">
        <v>0</v>
      </c>
      <c r="AO27">
        <v>8.3931119999999986</v>
      </c>
      <c r="AP27">
        <v>5.0635368000000005</v>
      </c>
      <c r="AQ27">
        <v>32.359470000000002</v>
      </c>
      <c r="AR27">
        <v>9.6975359999999995</v>
      </c>
      <c r="AS27">
        <v>6.9715797119999996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26.069269540860176</v>
      </c>
      <c r="BB27">
        <f t="shared" si="0"/>
        <v>761.52197062416906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86.384681483990462</v>
      </c>
      <c r="L28">
        <v>69.997440541302538</v>
      </c>
      <c r="M28">
        <v>31.893884892086334</v>
      </c>
      <c r="N28">
        <v>51.87943262411347</v>
      </c>
      <c r="O28">
        <v>73.287163899807652</v>
      </c>
      <c r="P28">
        <v>27.52900452824586</v>
      </c>
      <c r="Q28">
        <v>0</v>
      </c>
      <c r="R28">
        <v>0</v>
      </c>
      <c r="S28">
        <v>0</v>
      </c>
      <c r="T28">
        <v>0</v>
      </c>
      <c r="U28">
        <v>51.762435912633741</v>
      </c>
      <c r="V28">
        <v>9.1029940119760493</v>
      </c>
      <c r="W28">
        <v>14.997875337129155</v>
      </c>
      <c r="X28">
        <v>64.786059760994476</v>
      </c>
      <c r="Y28">
        <v>0</v>
      </c>
      <c r="Z28">
        <v>5.7568579199999999</v>
      </c>
      <c r="AA28">
        <v>12.317364</v>
      </c>
      <c r="AB28">
        <v>17.352844703999999</v>
      </c>
      <c r="AC28">
        <v>12.7643852736</v>
      </c>
      <c r="AD28">
        <v>16.050188044800002</v>
      </c>
      <c r="AE28">
        <v>21.712535395200003</v>
      </c>
      <c r="AF28">
        <v>12.986500000000003</v>
      </c>
      <c r="AG28">
        <v>27.170389919999995</v>
      </c>
      <c r="AH28">
        <v>41.093133119999997</v>
      </c>
      <c r="AI28">
        <v>21.469501439999998</v>
      </c>
      <c r="AJ28">
        <v>0</v>
      </c>
      <c r="AK28">
        <v>19.230300000000003</v>
      </c>
      <c r="AL28">
        <v>52.013999999999989</v>
      </c>
      <c r="AM28">
        <v>0</v>
      </c>
      <c r="AN28">
        <v>0</v>
      </c>
      <c r="AO28">
        <v>8.3931119999999986</v>
      </c>
      <c r="AP28">
        <v>5.0635368000000005</v>
      </c>
      <c r="AQ28">
        <v>32.359470000000002</v>
      </c>
      <c r="AR28">
        <v>9.6975359999999995</v>
      </c>
      <c r="AS28">
        <v>6.9715797119999996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26.613201064284134</v>
      </c>
      <c r="BB28">
        <f t="shared" si="0"/>
        <v>777.41100625759566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86.389301367139964</v>
      </c>
      <c r="L29">
        <v>69.997440541302538</v>
      </c>
      <c r="M29">
        <v>31.893884892086334</v>
      </c>
      <c r="N29">
        <v>51.87943262411347</v>
      </c>
      <c r="O29">
        <v>73.287163899807652</v>
      </c>
      <c r="P29">
        <v>27.52900452824586</v>
      </c>
      <c r="Q29">
        <v>0</v>
      </c>
      <c r="R29">
        <v>0</v>
      </c>
      <c r="S29">
        <v>0</v>
      </c>
      <c r="T29">
        <v>0</v>
      </c>
      <c r="U29">
        <v>51.762435912633741</v>
      </c>
      <c r="V29">
        <v>9.1029940119760493</v>
      </c>
      <c r="W29">
        <v>14.997875337129155</v>
      </c>
      <c r="X29">
        <v>64.786059760994476</v>
      </c>
      <c r="Y29">
        <v>0</v>
      </c>
      <c r="Z29">
        <v>5.7568579199999999</v>
      </c>
      <c r="AA29">
        <v>12.317364</v>
      </c>
      <c r="AB29">
        <v>17.352844703999999</v>
      </c>
      <c r="AC29">
        <v>12.7643852736</v>
      </c>
      <c r="AD29">
        <v>16.050188044800002</v>
      </c>
      <c r="AE29">
        <v>21.712535395200003</v>
      </c>
      <c r="AF29">
        <v>12.986500000000003</v>
      </c>
      <c r="AG29">
        <v>27.170389919999995</v>
      </c>
      <c r="AH29">
        <v>41.093133119999997</v>
      </c>
      <c r="AI29">
        <v>21.469501439999998</v>
      </c>
      <c r="AJ29">
        <v>0</v>
      </c>
      <c r="AK29">
        <v>19.230300000000003</v>
      </c>
      <c r="AL29">
        <v>45.078800000000001</v>
      </c>
      <c r="AM29">
        <v>0</v>
      </c>
      <c r="AN29">
        <v>0</v>
      </c>
      <c r="AO29">
        <v>8.3931119999999986</v>
      </c>
      <c r="AP29">
        <v>5.0635368000000005</v>
      </c>
      <c r="AQ29">
        <v>32.359470000000002</v>
      </c>
      <c r="AR29">
        <v>23.274086400000002</v>
      </c>
      <c r="AS29">
        <v>6.9715797119999996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26.833181887243661</v>
      </c>
      <c r="BB29">
        <f t="shared" si="0"/>
        <v>783.83699571778561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86.389301367139964</v>
      </c>
      <c r="L30">
        <v>69.997440541302538</v>
      </c>
      <c r="M30">
        <v>31.893884892086334</v>
      </c>
      <c r="N30">
        <v>51.87943262411347</v>
      </c>
      <c r="O30">
        <v>73.287163899807652</v>
      </c>
      <c r="P30">
        <v>27.52900452824586</v>
      </c>
      <c r="Q30">
        <v>0</v>
      </c>
      <c r="R30">
        <v>0</v>
      </c>
      <c r="S30">
        <v>0</v>
      </c>
      <c r="T30">
        <v>0</v>
      </c>
      <c r="U30">
        <v>51.762435912633741</v>
      </c>
      <c r="V30">
        <v>0</v>
      </c>
      <c r="W30">
        <v>4.9983669902912631</v>
      </c>
      <c r="X30">
        <v>64.786059760994476</v>
      </c>
      <c r="Y30">
        <v>0</v>
      </c>
      <c r="Z30">
        <v>5.7568579199999999</v>
      </c>
      <c r="AA30">
        <v>12.317364</v>
      </c>
      <c r="AB30">
        <v>17.352844703999999</v>
      </c>
      <c r="AC30">
        <v>12.7643852736</v>
      </c>
      <c r="AD30">
        <v>16.050188044800002</v>
      </c>
      <c r="AE30">
        <v>21.712535395200003</v>
      </c>
      <c r="AF30">
        <v>12.986500000000003</v>
      </c>
      <c r="AG30">
        <v>27.170389919999995</v>
      </c>
      <c r="AH30">
        <v>41.093133119999997</v>
      </c>
      <c r="AI30">
        <v>21.469501439999998</v>
      </c>
      <c r="AJ30">
        <v>0</v>
      </c>
      <c r="AK30">
        <v>19.230300000000003</v>
      </c>
      <c r="AL30">
        <v>45.078800000000001</v>
      </c>
      <c r="AM30">
        <v>0</v>
      </c>
      <c r="AN30">
        <v>0</v>
      </c>
      <c r="AO30">
        <v>8.3931119999999986</v>
      </c>
      <c r="AP30">
        <v>5.0635368000000005</v>
      </c>
      <c r="AQ30">
        <v>21.572980000000001</v>
      </c>
      <c r="AR30">
        <v>23.274086400000002</v>
      </c>
      <c r="AS30">
        <v>14.297646528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26.086349165671614</v>
      </c>
      <c r="BB30">
        <f t="shared" si="0"/>
        <v>762.0209028965437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86.382779317279699</v>
      </c>
      <c r="L31">
        <v>69.99687071474375</v>
      </c>
      <c r="M31">
        <v>31.893884892086334</v>
      </c>
      <c r="N31">
        <v>51.87943262411347</v>
      </c>
      <c r="O31">
        <v>73.287163899807652</v>
      </c>
      <c r="P31">
        <v>27.52900452824586</v>
      </c>
      <c r="Q31">
        <v>2.2742826968503937</v>
      </c>
      <c r="R31">
        <v>1.2098773183934808</v>
      </c>
      <c r="S31">
        <v>0</v>
      </c>
      <c r="T31">
        <v>0</v>
      </c>
      <c r="U31">
        <v>51.762435912633741</v>
      </c>
      <c r="V31">
        <v>0</v>
      </c>
      <c r="W31">
        <v>4.9978866066701961</v>
      </c>
      <c r="X31">
        <v>64.79325114174209</v>
      </c>
      <c r="Y31">
        <v>0</v>
      </c>
      <c r="Z31">
        <v>5.7568579199999999</v>
      </c>
      <c r="AA31">
        <v>12.317364</v>
      </c>
      <c r="AB31">
        <v>17.352844703999999</v>
      </c>
      <c r="AC31">
        <v>12.7643852736</v>
      </c>
      <c r="AD31">
        <v>16.050188044800002</v>
      </c>
      <c r="AE31">
        <v>21.712535395200003</v>
      </c>
      <c r="AF31">
        <v>12.986500000000003</v>
      </c>
      <c r="AG31">
        <v>27.170389919999995</v>
      </c>
      <c r="AH31">
        <v>41.093133119999997</v>
      </c>
      <c r="AI31">
        <v>21.469501439999998</v>
      </c>
      <c r="AJ31">
        <v>0</v>
      </c>
      <c r="AK31">
        <v>19.230300000000003</v>
      </c>
      <c r="AL31">
        <v>45.078800000000001</v>
      </c>
      <c r="AM31">
        <v>0</v>
      </c>
      <c r="AN31">
        <v>0</v>
      </c>
      <c r="AO31">
        <v>8.3931119999999986</v>
      </c>
      <c r="AP31">
        <v>5.0635368000000005</v>
      </c>
      <c r="AQ31">
        <v>21.572980000000001</v>
      </c>
      <c r="AR31">
        <v>10.667289599999998</v>
      </c>
      <c r="AS31">
        <v>14.297646528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25.784377590501325</v>
      </c>
      <c r="BB31">
        <f t="shared" si="0"/>
        <v>753.19985680766547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86.387398571567147</v>
      </c>
      <c r="L32">
        <v>72.396255797712925</v>
      </c>
      <c r="M32">
        <v>31.893884892086334</v>
      </c>
      <c r="N32">
        <v>51.87943262411347</v>
      </c>
      <c r="O32">
        <v>73.287163899807652</v>
      </c>
      <c r="P32">
        <v>27.52900452824586</v>
      </c>
      <c r="Q32">
        <v>2.2742826968503937</v>
      </c>
      <c r="R32">
        <v>0</v>
      </c>
      <c r="S32">
        <v>0</v>
      </c>
      <c r="T32">
        <v>0</v>
      </c>
      <c r="U32">
        <v>51.762435912633741</v>
      </c>
      <c r="V32">
        <v>0</v>
      </c>
      <c r="W32">
        <v>4.9978866066701961</v>
      </c>
      <c r="X32">
        <v>14.999617739684748</v>
      </c>
      <c r="Y32">
        <v>0</v>
      </c>
      <c r="Z32">
        <v>5.7568579199999999</v>
      </c>
      <c r="AA32">
        <v>12.317364</v>
      </c>
      <c r="AB32">
        <v>17.352844703999999</v>
      </c>
      <c r="AC32">
        <v>12.7643852736</v>
      </c>
      <c r="AD32">
        <v>16.050188044800002</v>
      </c>
      <c r="AE32">
        <v>21.712535395200003</v>
      </c>
      <c r="AF32">
        <v>12.986500000000003</v>
      </c>
      <c r="AG32">
        <v>27.170389919999995</v>
      </c>
      <c r="AH32">
        <v>41.093133119999997</v>
      </c>
      <c r="AI32">
        <v>21.469501439999998</v>
      </c>
      <c r="AJ32">
        <v>0</v>
      </c>
      <c r="AK32">
        <v>19.230300000000003</v>
      </c>
      <c r="AL32">
        <v>45.078800000000001</v>
      </c>
      <c r="AM32">
        <v>0</v>
      </c>
      <c r="AN32">
        <v>0</v>
      </c>
      <c r="AO32">
        <v>8.3931119999999986</v>
      </c>
      <c r="AP32">
        <v>5.0635368000000005</v>
      </c>
      <c r="AQ32">
        <v>21.572980000000001</v>
      </c>
      <c r="AR32">
        <v>10.667289599999998</v>
      </c>
      <c r="AS32">
        <v>14.297646528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24.175734078585155</v>
      </c>
      <c r="BB32">
        <f t="shared" si="0"/>
        <v>706.2089939363874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86.382779317279699</v>
      </c>
      <c r="L33">
        <v>72.396255797712925</v>
      </c>
      <c r="M33">
        <v>31.893884892086334</v>
      </c>
      <c r="N33">
        <v>51.87943262411347</v>
      </c>
      <c r="O33">
        <v>73.287163899807652</v>
      </c>
      <c r="P33">
        <v>27.52900452824586</v>
      </c>
      <c r="Q33">
        <v>2.2742826968503937</v>
      </c>
      <c r="R33">
        <v>3.9912596205334672</v>
      </c>
      <c r="S33">
        <v>1.9550661948271271</v>
      </c>
      <c r="T33">
        <v>0</v>
      </c>
      <c r="U33">
        <v>51.762435912633741</v>
      </c>
      <c r="V33">
        <v>0</v>
      </c>
      <c r="W33">
        <v>4.9978866066701961</v>
      </c>
      <c r="X33">
        <v>14.999617739684748</v>
      </c>
      <c r="Y33">
        <v>0</v>
      </c>
      <c r="Z33">
        <v>5.7568579199999999</v>
      </c>
      <c r="AA33">
        <v>12.317364</v>
      </c>
      <c r="AB33">
        <v>17.352844703999999</v>
      </c>
      <c r="AC33">
        <v>12.7643852736</v>
      </c>
      <c r="AD33">
        <v>16.050188044800002</v>
      </c>
      <c r="AE33">
        <v>21.712535395200003</v>
      </c>
      <c r="AF33">
        <v>12.986500000000003</v>
      </c>
      <c r="AG33">
        <v>27.170389919999995</v>
      </c>
      <c r="AH33">
        <v>41.093133119999997</v>
      </c>
      <c r="AI33">
        <v>21.469501439999998</v>
      </c>
      <c r="AJ33">
        <v>0</v>
      </c>
      <c r="AK33">
        <v>19.230300000000003</v>
      </c>
      <c r="AL33">
        <v>45.078800000000001</v>
      </c>
      <c r="AM33">
        <v>0</v>
      </c>
      <c r="AN33">
        <v>0</v>
      </c>
      <c r="AO33">
        <v>8.3931119999999986</v>
      </c>
      <c r="AP33">
        <v>5.0635368000000005</v>
      </c>
      <c r="AQ33">
        <v>21.572980000000001</v>
      </c>
      <c r="AR33">
        <v>10.667289599999998</v>
      </c>
      <c r="AS33">
        <v>6.9715797119999996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24.129911371250184</v>
      </c>
      <c r="BB33">
        <f t="shared" si="0"/>
        <v>704.87045638879556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86.387398571567147</v>
      </c>
      <c r="L34">
        <v>72.396255797712925</v>
      </c>
      <c r="M34">
        <v>31.893884892086334</v>
      </c>
      <c r="N34">
        <v>51.87943262411347</v>
      </c>
      <c r="O34">
        <v>73.287163899807652</v>
      </c>
      <c r="P34">
        <v>27.52900452824586</v>
      </c>
      <c r="Q34">
        <v>2.2742826968503937</v>
      </c>
      <c r="R34">
        <v>3.9912596205334672</v>
      </c>
      <c r="S34">
        <v>1.9550661948271271</v>
      </c>
      <c r="T34">
        <v>0</v>
      </c>
      <c r="U34">
        <v>51.762435912633741</v>
      </c>
      <c r="V34">
        <v>0</v>
      </c>
      <c r="W34">
        <v>4.9978866066701961</v>
      </c>
      <c r="X34">
        <v>14.999617739684748</v>
      </c>
      <c r="Y34">
        <v>0</v>
      </c>
      <c r="Z34">
        <v>5.7568579199999999</v>
      </c>
      <c r="AA34">
        <v>12.317364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12.986500000000003</v>
      </c>
      <c r="AG34">
        <v>27.170389919999995</v>
      </c>
      <c r="AH34">
        <v>41.093133119999997</v>
      </c>
      <c r="AI34">
        <v>6.1501176000000006</v>
      </c>
      <c r="AJ34">
        <v>0</v>
      </c>
      <c r="AK34">
        <v>19.230300000000003</v>
      </c>
      <c r="AL34">
        <v>45.078800000000001</v>
      </c>
      <c r="AM34">
        <v>0</v>
      </c>
      <c r="AN34">
        <v>0</v>
      </c>
      <c r="AO34">
        <v>8.3931119999999986</v>
      </c>
      <c r="AP34">
        <v>5.0635368000000005</v>
      </c>
      <c r="AQ34">
        <v>10.786490000000001</v>
      </c>
      <c r="AR34">
        <v>10.667289599999998</v>
      </c>
      <c r="AS34">
        <v>6.9715797119999996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23.266651401595261</v>
      </c>
      <c r="BB34">
        <f t="shared" si="0"/>
        <v>679.65334836793784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86.47754083743061</v>
      </c>
      <c r="L35">
        <v>72.396255797712925</v>
      </c>
      <c r="M35">
        <v>31.893884892086334</v>
      </c>
      <c r="N35">
        <v>51.87943262411347</v>
      </c>
      <c r="O35">
        <v>73.287163899807652</v>
      </c>
      <c r="P35">
        <v>27.52900452824586</v>
      </c>
      <c r="Q35">
        <v>2.649826980119526</v>
      </c>
      <c r="R35">
        <v>0</v>
      </c>
      <c r="S35">
        <v>0</v>
      </c>
      <c r="T35">
        <v>0</v>
      </c>
      <c r="U35">
        <v>51.762435912633741</v>
      </c>
      <c r="V35">
        <v>0</v>
      </c>
      <c r="W35">
        <v>4.9978866066701961</v>
      </c>
      <c r="X35">
        <v>14.999617739684748</v>
      </c>
      <c r="Y35">
        <v>0</v>
      </c>
      <c r="Z35">
        <v>5.7568579199999999</v>
      </c>
      <c r="AA35">
        <v>6.1413336000000012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12.986500000000003</v>
      </c>
      <c r="AG35">
        <v>27.170389919999995</v>
      </c>
      <c r="AH35">
        <v>45.751463999999999</v>
      </c>
      <c r="AI35">
        <v>6.1501176000000006</v>
      </c>
      <c r="AJ35">
        <v>0</v>
      </c>
      <c r="AK35">
        <v>19.954920000000001</v>
      </c>
      <c r="AL35">
        <v>45.078800000000001</v>
      </c>
      <c r="AM35">
        <v>0</v>
      </c>
      <c r="AN35">
        <v>0</v>
      </c>
      <c r="AO35">
        <v>8.3931119999999986</v>
      </c>
      <c r="AP35">
        <v>5.0635368000000005</v>
      </c>
      <c r="AQ35">
        <v>10.786490000000001</v>
      </c>
      <c r="AR35">
        <v>10.667289599999998</v>
      </c>
      <c r="AS35">
        <v>6.9715797119999996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23.058997966991882</v>
      </c>
      <c r="BB35">
        <f t="shared" si="0"/>
        <v>673.58728301631311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86.465353165315477</v>
      </c>
      <c r="L36">
        <v>72.396255797712925</v>
      </c>
      <c r="M36">
        <v>31.893884892086334</v>
      </c>
      <c r="N36">
        <v>51.87943262411347</v>
      </c>
      <c r="O36">
        <v>73.287163899807652</v>
      </c>
      <c r="P36">
        <v>27.52900452824586</v>
      </c>
      <c r="Q36">
        <v>2.649826980119526</v>
      </c>
      <c r="R36">
        <v>0</v>
      </c>
      <c r="S36">
        <v>0</v>
      </c>
      <c r="T36">
        <v>0</v>
      </c>
      <c r="U36">
        <v>51.762435912633741</v>
      </c>
      <c r="V36">
        <v>0</v>
      </c>
      <c r="W36">
        <v>4.9978866066701961</v>
      </c>
      <c r="X36">
        <v>14.999617739684748</v>
      </c>
      <c r="Y36">
        <v>0</v>
      </c>
      <c r="Z36">
        <v>5.7568579199999999</v>
      </c>
      <c r="AA36">
        <v>6.1413336000000012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12.986500000000003</v>
      </c>
      <c r="AG36">
        <v>27.170389919999995</v>
      </c>
      <c r="AH36">
        <v>51.366416399999999</v>
      </c>
      <c r="AI36">
        <v>6.1501176000000006</v>
      </c>
      <c r="AJ36">
        <v>0</v>
      </c>
      <c r="AK36">
        <v>19.954920000000001</v>
      </c>
      <c r="AL36">
        <v>45.078800000000001</v>
      </c>
      <c r="AM36">
        <v>0</v>
      </c>
      <c r="AN36">
        <v>0</v>
      </c>
      <c r="AO36">
        <v>8.3931119999999986</v>
      </c>
      <c r="AP36">
        <v>5.0635368000000005</v>
      </c>
      <c r="AQ36">
        <v>0</v>
      </c>
      <c r="AR36">
        <v>10.667289599999998</v>
      </c>
      <c r="AS36">
        <v>6.9715797119999996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22.8874169253993</v>
      </c>
      <c r="BB36">
        <f t="shared" si="0"/>
        <v>668.57513878579073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86.47754083743061</v>
      </c>
      <c r="L37">
        <v>72.396625203110503</v>
      </c>
      <c r="M37">
        <v>31.893884892086334</v>
      </c>
      <c r="N37">
        <v>51.87943262411347</v>
      </c>
      <c r="O37">
        <v>73.287163899807652</v>
      </c>
      <c r="P37">
        <v>27.116984402079726</v>
      </c>
      <c r="Q37">
        <v>2.7422945998160073</v>
      </c>
      <c r="R37">
        <v>0</v>
      </c>
      <c r="S37">
        <v>0</v>
      </c>
      <c r="T37">
        <v>0</v>
      </c>
      <c r="U37">
        <v>51.762435912633741</v>
      </c>
      <c r="V37">
        <v>0</v>
      </c>
      <c r="W37">
        <v>4.9978866066701961</v>
      </c>
      <c r="X37">
        <v>14.999617739684748</v>
      </c>
      <c r="Y37">
        <v>0</v>
      </c>
      <c r="Z37">
        <v>5.7568579199999999</v>
      </c>
      <c r="AA37">
        <v>6.1413336000000012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12.986500000000003</v>
      </c>
      <c r="AG37">
        <v>27.170389919999995</v>
      </c>
      <c r="AH37">
        <v>51.366416399999999</v>
      </c>
      <c r="AI37">
        <v>6.1501176000000006</v>
      </c>
      <c r="AJ37">
        <v>0</v>
      </c>
      <c r="AK37">
        <v>19.954920000000001</v>
      </c>
      <c r="AL37">
        <v>45.078800000000001</v>
      </c>
      <c r="AM37">
        <v>0</v>
      </c>
      <c r="AN37">
        <v>0</v>
      </c>
      <c r="AO37">
        <v>8.3931119999999986</v>
      </c>
      <c r="AP37">
        <v>5.0635368000000005</v>
      </c>
      <c r="AQ37">
        <v>0</v>
      </c>
      <c r="AR37">
        <v>9.6975359999999995</v>
      </c>
      <c r="AS37">
        <v>6.9715797119999996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22.845149235916644</v>
      </c>
      <c r="BB37">
        <f t="shared" si="0"/>
        <v>667.34065744631641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86.465353165315477</v>
      </c>
      <c r="L38">
        <v>72.396625203110503</v>
      </c>
      <c r="M38">
        <v>31.893884892086334</v>
      </c>
      <c r="N38">
        <v>51.87943262411347</v>
      </c>
      <c r="O38">
        <v>73.287163899807652</v>
      </c>
      <c r="P38">
        <v>27.116984402079726</v>
      </c>
      <c r="Q38">
        <v>3.1437891453437774</v>
      </c>
      <c r="R38">
        <v>0</v>
      </c>
      <c r="S38">
        <v>0</v>
      </c>
      <c r="T38">
        <v>0</v>
      </c>
      <c r="U38">
        <v>51.762435912633741</v>
      </c>
      <c r="V38">
        <v>0</v>
      </c>
      <c r="W38">
        <v>4.9978866066701961</v>
      </c>
      <c r="X38">
        <v>14.999617739684748</v>
      </c>
      <c r="Y38">
        <v>0</v>
      </c>
      <c r="Z38">
        <v>5.7568579199999999</v>
      </c>
      <c r="AA38">
        <v>6.1413336000000012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12.986500000000003</v>
      </c>
      <c r="AG38">
        <v>27.170389919999995</v>
      </c>
      <c r="AH38">
        <v>51.366416399999999</v>
      </c>
      <c r="AI38">
        <v>6.1501176000000006</v>
      </c>
      <c r="AJ38">
        <v>0</v>
      </c>
      <c r="AK38">
        <v>19.954920000000001</v>
      </c>
      <c r="AL38">
        <v>45.078800000000001</v>
      </c>
      <c r="AM38">
        <v>0</v>
      </c>
      <c r="AN38">
        <v>0</v>
      </c>
      <c r="AO38">
        <v>8.3931119999999986</v>
      </c>
      <c r="AP38">
        <v>5.0635368000000005</v>
      </c>
      <c r="AQ38">
        <v>0</v>
      </c>
      <c r="AR38">
        <v>9.6975359999999995</v>
      </c>
      <c r="AS38">
        <v>6.9715797119999996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22.858035605955287</v>
      </c>
      <c r="BB38">
        <f t="shared" si="0"/>
        <v>667.71707794969041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86.367980204040222</v>
      </c>
      <c r="L39">
        <v>72.396255797712925</v>
      </c>
      <c r="M39">
        <v>31.893884892086334</v>
      </c>
      <c r="N39">
        <v>51.87943262411347</v>
      </c>
      <c r="O39">
        <v>73.287163899807652</v>
      </c>
      <c r="P39">
        <v>27.116984402079726</v>
      </c>
      <c r="Q39">
        <v>3.1359163312990401</v>
      </c>
      <c r="R39">
        <v>5.8452891336167463</v>
      </c>
      <c r="S39">
        <v>3.6801043323615161</v>
      </c>
      <c r="T39">
        <v>0</v>
      </c>
      <c r="U39">
        <v>51.762435912633741</v>
      </c>
      <c r="V39">
        <v>0</v>
      </c>
      <c r="W39">
        <v>4.9978866066701961</v>
      </c>
      <c r="X39">
        <v>14.999617739684748</v>
      </c>
      <c r="Y39">
        <v>0</v>
      </c>
      <c r="Z39">
        <v>0</v>
      </c>
      <c r="AA39">
        <v>6.1413336000000012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6.1515000000000022</v>
      </c>
      <c r="AG39">
        <v>27.170389919999995</v>
      </c>
      <c r="AH39">
        <v>51.366416399999999</v>
      </c>
      <c r="AI39">
        <v>6.1501176000000006</v>
      </c>
      <c r="AJ39">
        <v>0</v>
      </c>
      <c r="AK39">
        <v>19.954920000000001</v>
      </c>
      <c r="AL39">
        <v>45.078800000000001</v>
      </c>
      <c r="AM39">
        <v>0</v>
      </c>
      <c r="AN39">
        <v>0</v>
      </c>
      <c r="AO39">
        <v>12.266856000000001</v>
      </c>
      <c r="AP39">
        <v>5.0635368000000005</v>
      </c>
      <c r="AQ39">
        <v>0</v>
      </c>
      <c r="AR39">
        <v>10.667289599999998</v>
      </c>
      <c r="AS39">
        <v>6.9715797119999996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22.913359126919872</v>
      </c>
      <c r="BB39">
        <f t="shared" si="0"/>
        <v>669.3331723939865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86.367980204040222</v>
      </c>
      <c r="L40">
        <v>69.99687071474375</v>
      </c>
      <c r="M40">
        <v>31.893884892086334</v>
      </c>
      <c r="N40">
        <v>51.87943262411347</v>
      </c>
      <c r="O40">
        <v>73.287163899807652</v>
      </c>
      <c r="P40">
        <v>27.116984402079726</v>
      </c>
      <c r="Q40">
        <v>3.1359163312990401</v>
      </c>
      <c r="R40">
        <v>5.8452891336167463</v>
      </c>
      <c r="S40">
        <v>3.6801043323615161</v>
      </c>
      <c r="T40">
        <v>0</v>
      </c>
      <c r="U40">
        <v>51.762435912633741</v>
      </c>
      <c r="V40">
        <v>0</v>
      </c>
      <c r="W40">
        <v>4.9978866066701961</v>
      </c>
      <c r="X40">
        <v>14.999617739684748</v>
      </c>
      <c r="Y40">
        <v>0</v>
      </c>
      <c r="Z40">
        <v>0</v>
      </c>
      <c r="AA40">
        <v>6.1413336000000012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6.1515000000000022</v>
      </c>
      <c r="AG40">
        <v>27.170389919999995</v>
      </c>
      <c r="AH40">
        <v>51.366416399999999</v>
      </c>
      <c r="AI40">
        <v>6.1501176000000006</v>
      </c>
      <c r="AJ40">
        <v>0</v>
      </c>
      <c r="AK40">
        <v>19.954920000000001</v>
      </c>
      <c r="AL40">
        <v>45.078800000000001</v>
      </c>
      <c r="AM40">
        <v>0</v>
      </c>
      <c r="AN40">
        <v>0</v>
      </c>
      <c r="AO40">
        <v>12.266856000000001</v>
      </c>
      <c r="AP40">
        <v>5.0635368000000005</v>
      </c>
      <c r="AQ40">
        <v>0</v>
      </c>
      <c r="AR40">
        <v>10.667289599999998</v>
      </c>
      <c r="AS40">
        <v>6.9715797119999996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22.833939459470102</v>
      </c>
      <c r="BB40">
        <f t="shared" si="0"/>
        <v>667.01320697846711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86.383018745699928</v>
      </c>
      <c r="L41">
        <v>69.997644777434999</v>
      </c>
      <c r="M41">
        <v>31.893884892086334</v>
      </c>
      <c r="N41">
        <v>51.87943262411347</v>
      </c>
      <c r="O41">
        <v>73.287163899807652</v>
      </c>
      <c r="P41">
        <v>27.116984402079726</v>
      </c>
      <c r="Q41">
        <v>2.5950300495412839</v>
      </c>
      <c r="R41">
        <v>5.8452891336167463</v>
      </c>
      <c r="S41">
        <v>3.6801043323615161</v>
      </c>
      <c r="T41">
        <v>0</v>
      </c>
      <c r="U41">
        <v>51.762435912633741</v>
      </c>
      <c r="V41">
        <v>0</v>
      </c>
      <c r="W41">
        <v>4.9978866066701961</v>
      </c>
      <c r="X41">
        <v>14.999617739684748</v>
      </c>
      <c r="Y41">
        <v>0</v>
      </c>
      <c r="Z41">
        <v>0</v>
      </c>
      <c r="AA41">
        <v>6.1413336000000012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6.1515000000000022</v>
      </c>
      <c r="AG41">
        <v>27.170389919999995</v>
      </c>
      <c r="AH41">
        <v>51.366416399999999</v>
      </c>
      <c r="AI41">
        <v>6.1501176000000006</v>
      </c>
      <c r="AJ41">
        <v>0</v>
      </c>
      <c r="AK41">
        <v>19.954920000000001</v>
      </c>
      <c r="AL41">
        <v>43.344999999999999</v>
      </c>
      <c r="AM41">
        <v>0</v>
      </c>
      <c r="AN41">
        <v>0</v>
      </c>
      <c r="AO41">
        <v>12.912479999999999</v>
      </c>
      <c r="AP41">
        <v>5.0635368000000005</v>
      </c>
      <c r="AQ41">
        <v>0</v>
      </c>
      <c r="AR41">
        <v>23.274086400000002</v>
      </c>
      <c r="AS41">
        <v>6.9715797119999996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23.197825741170622</v>
      </c>
      <c r="BB41">
        <f t="shared" si="0"/>
        <v>677.64286781935971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86.370840730945673</v>
      </c>
      <c r="L42">
        <v>69.996875833914189</v>
      </c>
      <c r="M42">
        <v>31.893884892086334</v>
      </c>
      <c r="N42">
        <v>51.87943262411347</v>
      </c>
      <c r="O42">
        <v>73.287163899807652</v>
      </c>
      <c r="P42">
        <v>27.116984402079726</v>
      </c>
      <c r="Q42">
        <v>2.5950300495412839</v>
      </c>
      <c r="R42">
        <v>5.8452891336167463</v>
      </c>
      <c r="S42">
        <v>3.6801043323615161</v>
      </c>
      <c r="T42">
        <v>0</v>
      </c>
      <c r="U42">
        <v>51.762435912633741</v>
      </c>
      <c r="V42">
        <v>0</v>
      </c>
      <c r="W42">
        <v>4.9978866066701961</v>
      </c>
      <c r="X42">
        <v>14.999617739684748</v>
      </c>
      <c r="Y42">
        <v>0</v>
      </c>
      <c r="Z42">
        <v>0</v>
      </c>
      <c r="AA42">
        <v>6.1413336000000012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6.1515000000000022</v>
      </c>
      <c r="AG42">
        <v>27.170389919999995</v>
      </c>
      <c r="AH42">
        <v>51.200047440000006</v>
      </c>
      <c r="AI42">
        <v>6.1501176000000006</v>
      </c>
      <c r="AJ42">
        <v>0</v>
      </c>
      <c r="AK42">
        <v>19.954920000000001</v>
      </c>
      <c r="AL42">
        <v>43.344999999999999</v>
      </c>
      <c r="AM42">
        <v>0</v>
      </c>
      <c r="AN42">
        <v>0</v>
      </c>
      <c r="AO42">
        <v>12.912479999999999</v>
      </c>
      <c r="AP42">
        <v>5.0635368000000005</v>
      </c>
      <c r="AQ42">
        <v>0</v>
      </c>
      <c r="AR42">
        <v>23.274086400000002</v>
      </c>
      <c r="AS42">
        <v>6.9715797119999996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23.191890363898668</v>
      </c>
      <c r="BB42">
        <f t="shared" si="0"/>
        <v>677.46948727835661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81.907778554709267</v>
      </c>
      <c r="L43">
        <v>69.997440541302538</v>
      </c>
      <c r="M43">
        <v>31.893884892086334</v>
      </c>
      <c r="N43">
        <v>51.87943262411347</v>
      </c>
      <c r="O43">
        <v>73.287163899807652</v>
      </c>
      <c r="P43">
        <v>27.116984402079726</v>
      </c>
      <c r="Q43">
        <v>2.4604565961002787</v>
      </c>
      <c r="R43">
        <v>4.3636798398418186</v>
      </c>
      <c r="S43">
        <v>2.5334624223107571</v>
      </c>
      <c r="T43">
        <v>0</v>
      </c>
      <c r="U43">
        <v>51.762435912633741</v>
      </c>
      <c r="V43">
        <v>0</v>
      </c>
      <c r="W43">
        <v>4.9978866066701961</v>
      </c>
      <c r="X43">
        <v>14.999617739684748</v>
      </c>
      <c r="Y43">
        <v>0</v>
      </c>
      <c r="Z43">
        <v>0</v>
      </c>
      <c r="AA43">
        <v>6.1413336000000012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6.1515000000000022</v>
      </c>
      <c r="AG43">
        <v>27.170389919999995</v>
      </c>
      <c r="AH43">
        <v>41.093133119999997</v>
      </c>
      <c r="AI43">
        <v>6.1501176000000006</v>
      </c>
      <c r="AJ43">
        <v>0</v>
      </c>
      <c r="AK43">
        <v>20.623800000000003</v>
      </c>
      <c r="AL43">
        <v>43.344999999999999</v>
      </c>
      <c r="AM43">
        <v>0</v>
      </c>
      <c r="AN43">
        <v>0</v>
      </c>
      <c r="AO43">
        <v>12.5251056</v>
      </c>
      <c r="AP43">
        <v>5.0635368000000005</v>
      </c>
      <c r="AQ43">
        <v>0</v>
      </c>
      <c r="AR43">
        <v>6.7882752000000011</v>
      </c>
      <c r="AS43">
        <v>7.0897420800000006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22.085742529556533</v>
      </c>
      <c r="BB43">
        <f t="shared" si="0"/>
        <v>645.15725543458393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81.887476778201062</v>
      </c>
      <c r="L44">
        <v>69.997440541302538</v>
      </c>
      <c r="M44">
        <v>31.893884892086334</v>
      </c>
      <c r="N44">
        <v>51.87943262411347</v>
      </c>
      <c r="O44">
        <v>73.287163899807652</v>
      </c>
      <c r="P44">
        <v>27.116984402079726</v>
      </c>
      <c r="Q44">
        <v>2.4604565961002787</v>
      </c>
      <c r="R44">
        <v>4.3636798398418186</v>
      </c>
      <c r="S44">
        <v>2.5334624223107571</v>
      </c>
      <c r="T44">
        <v>0</v>
      </c>
      <c r="U44">
        <v>51.762435912633741</v>
      </c>
      <c r="V44">
        <v>0</v>
      </c>
      <c r="W44">
        <v>4.9978866066701961</v>
      </c>
      <c r="X44">
        <v>14.999617739684748</v>
      </c>
      <c r="Y44">
        <v>0</v>
      </c>
      <c r="Z44">
        <v>0</v>
      </c>
      <c r="AA44">
        <v>12.317364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6.1515000000000022</v>
      </c>
      <c r="AG44">
        <v>27.170389919999995</v>
      </c>
      <c r="AH44">
        <v>41.093133119999997</v>
      </c>
      <c r="AI44">
        <v>6.1501176000000006</v>
      </c>
      <c r="AJ44">
        <v>0</v>
      </c>
      <c r="AK44">
        <v>20.623800000000003</v>
      </c>
      <c r="AL44">
        <v>43.344999999999999</v>
      </c>
      <c r="AM44">
        <v>0</v>
      </c>
      <c r="AN44">
        <v>0</v>
      </c>
      <c r="AO44">
        <v>12.5251056</v>
      </c>
      <c r="AP44">
        <v>5.0635368000000005</v>
      </c>
      <c r="AQ44">
        <v>0</v>
      </c>
      <c r="AR44">
        <v>6.7882752000000011</v>
      </c>
      <c r="AS44">
        <v>7.0897420800000006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22.289497313704871</v>
      </c>
      <c r="BB44">
        <f t="shared" si="0"/>
        <v>651.10922927392744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86.383018745699928</v>
      </c>
      <c r="L45">
        <v>69.997440541302538</v>
      </c>
      <c r="M45">
        <v>31.893884892086334</v>
      </c>
      <c r="N45">
        <v>51.87943262411347</v>
      </c>
      <c r="O45">
        <v>73.287163899807652</v>
      </c>
      <c r="P45">
        <v>27.116984402079726</v>
      </c>
      <c r="Q45">
        <v>2.5950300495412839</v>
      </c>
      <c r="R45">
        <v>5.8452891336167463</v>
      </c>
      <c r="S45">
        <v>3.6801043323615161</v>
      </c>
      <c r="T45">
        <v>0</v>
      </c>
      <c r="U45">
        <v>51.226039857459426</v>
      </c>
      <c r="V45">
        <v>0</v>
      </c>
      <c r="W45">
        <v>4.9978866066701961</v>
      </c>
      <c r="X45">
        <v>14.999617739684748</v>
      </c>
      <c r="Y45">
        <v>0</v>
      </c>
      <c r="Z45">
        <v>0</v>
      </c>
      <c r="AA45">
        <v>12.317364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6.1515000000000022</v>
      </c>
      <c r="AG45">
        <v>27.170389919999995</v>
      </c>
      <c r="AH45">
        <v>41.093133119999997</v>
      </c>
      <c r="AI45">
        <v>0</v>
      </c>
      <c r="AJ45">
        <v>0</v>
      </c>
      <c r="AK45">
        <v>20.623800000000003</v>
      </c>
      <c r="AL45">
        <v>43.344999999999999</v>
      </c>
      <c r="AM45">
        <v>0</v>
      </c>
      <c r="AN45">
        <v>0</v>
      </c>
      <c r="AO45">
        <v>12.5251056</v>
      </c>
      <c r="AP45">
        <v>5.0635368000000005</v>
      </c>
      <c r="AQ45">
        <v>0</v>
      </c>
      <c r="AR45">
        <v>6.7882752000000011</v>
      </c>
      <c r="AS45">
        <v>7.0897420800000006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22.308425338287513</v>
      </c>
      <c r="BB45">
        <f t="shared" si="0"/>
        <v>651.66215421893583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86.370840730945673</v>
      </c>
      <c r="L46">
        <v>69.997440541302538</v>
      </c>
      <c r="M46">
        <v>31.893884892086334</v>
      </c>
      <c r="N46">
        <v>51.87943262411347</v>
      </c>
      <c r="O46">
        <v>73.287163899807652</v>
      </c>
      <c r="P46">
        <v>27.116984402079726</v>
      </c>
      <c r="Q46">
        <v>9.5809059388122364</v>
      </c>
      <c r="R46">
        <v>18.621120994309678</v>
      </c>
      <c r="S46">
        <v>11.584229665071772</v>
      </c>
      <c r="T46">
        <v>0</v>
      </c>
      <c r="U46">
        <v>51.226039857459426</v>
      </c>
      <c r="V46">
        <v>9.1029083612040136</v>
      </c>
      <c r="W46">
        <v>14.995649282464125</v>
      </c>
      <c r="X46">
        <v>64.79325114174209</v>
      </c>
      <c r="Y46">
        <v>0</v>
      </c>
      <c r="Z46">
        <v>0</v>
      </c>
      <c r="AA46">
        <v>12.317364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6.1515000000000022</v>
      </c>
      <c r="AG46">
        <v>27.170389919999995</v>
      </c>
      <c r="AH46">
        <v>41.093133119999997</v>
      </c>
      <c r="AI46">
        <v>0</v>
      </c>
      <c r="AJ46">
        <v>0</v>
      </c>
      <c r="AK46">
        <v>20.623800000000003</v>
      </c>
      <c r="AL46">
        <v>43.344999999999999</v>
      </c>
      <c r="AM46">
        <v>0</v>
      </c>
      <c r="AN46">
        <v>0</v>
      </c>
      <c r="AO46">
        <v>12.5251056</v>
      </c>
      <c r="AP46">
        <v>5.0635368000000005</v>
      </c>
      <c r="AQ46">
        <v>0</v>
      </c>
      <c r="AR46">
        <v>6.7882752000000011</v>
      </c>
      <c r="AS46">
        <v>7.0897420800000006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25.50416277488727</v>
      </c>
      <c r="BB46">
        <f t="shared" si="0"/>
        <v>745.01437628931137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87.910118030634564</v>
      </c>
      <c r="L47">
        <v>69.997440541302538</v>
      </c>
      <c r="M47">
        <v>24.26418439716312</v>
      </c>
      <c r="N47">
        <v>51.87943262411347</v>
      </c>
      <c r="O47">
        <v>73.287163899807652</v>
      </c>
      <c r="P47">
        <v>27.335759399058219</v>
      </c>
      <c r="Q47">
        <v>2.8758761281588447</v>
      </c>
      <c r="R47">
        <v>5.892449972739664</v>
      </c>
      <c r="S47">
        <v>3.6788069562682217</v>
      </c>
      <c r="T47">
        <v>0</v>
      </c>
      <c r="U47">
        <v>51.226039857459426</v>
      </c>
      <c r="V47">
        <v>0</v>
      </c>
      <c r="W47">
        <v>4.828640448239061</v>
      </c>
      <c r="X47">
        <v>14.500746329815367</v>
      </c>
      <c r="Y47">
        <v>0</v>
      </c>
      <c r="Z47">
        <v>0</v>
      </c>
      <c r="AA47">
        <v>12.317364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6.1515000000000022</v>
      </c>
      <c r="AG47">
        <v>27.170389919999995</v>
      </c>
      <c r="AH47">
        <v>41.093133119999997</v>
      </c>
      <c r="AI47">
        <v>0</v>
      </c>
      <c r="AJ47">
        <v>0</v>
      </c>
      <c r="AK47">
        <v>20.623800000000003</v>
      </c>
      <c r="AL47">
        <v>35.542899999999996</v>
      </c>
      <c r="AM47">
        <v>0</v>
      </c>
      <c r="AN47">
        <v>0</v>
      </c>
      <c r="AO47">
        <v>12.5251056</v>
      </c>
      <c r="AP47">
        <v>5.0635368000000005</v>
      </c>
      <c r="AQ47">
        <v>0</v>
      </c>
      <c r="AR47">
        <v>9.6975359999999995</v>
      </c>
      <c r="AS47">
        <v>7.0897420800000006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21.940417088966925</v>
      </c>
      <c r="BB47">
        <f t="shared" si="0"/>
        <v>640.91208902859296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87.906952385120348</v>
      </c>
      <c r="L48">
        <v>69.997440541302538</v>
      </c>
      <c r="M48">
        <v>13.857290589451914</v>
      </c>
      <c r="N48">
        <v>51.87943262411347</v>
      </c>
      <c r="O48">
        <v>73.287163899807652</v>
      </c>
      <c r="P48">
        <v>27.335759399058219</v>
      </c>
      <c r="Q48">
        <v>2.8758761281588447</v>
      </c>
      <c r="R48">
        <v>5.892449972739664</v>
      </c>
      <c r="S48">
        <v>3.6788069562682217</v>
      </c>
      <c r="T48">
        <v>0</v>
      </c>
      <c r="U48">
        <v>51.226039857459426</v>
      </c>
      <c r="V48">
        <v>0</v>
      </c>
      <c r="W48">
        <v>4.828640448239061</v>
      </c>
      <c r="X48">
        <v>14.500746329815367</v>
      </c>
      <c r="Y48">
        <v>0</v>
      </c>
      <c r="Z48">
        <v>0</v>
      </c>
      <c r="AA48">
        <v>12.317364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6.1515000000000022</v>
      </c>
      <c r="AG48">
        <v>27.170389919999995</v>
      </c>
      <c r="AH48">
        <v>41.093133119999997</v>
      </c>
      <c r="AI48">
        <v>0</v>
      </c>
      <c r="AJ48">
        <v>0</v>
      </c>
      <c r="AK48">
        <v>20.623800000000003</v>
      </c>
      <c r="AL48">
        <v>35.542899999999996</v>
      </c>
      <c r="AM48">
        <v>0</v>
      </c>
      <c r="AN48">
        <v>0</v>
      </c>
      <c r="AO48">
        <v>12.5251056</v>
      </c>
      <c r="AP48">
        <v>5.0635368000000005</v>
      </c>
      <c r="AQ48">
        <v>0</v>
      </c>
      <c r="AR48">
        <v>9.6975359999999995</v>
      </c>
      <c r="AS48">
        <v>7.0897420800000006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21.595844002399957</v>
      </c>
      <c r="BB48">
        <f t="shared" si="0"/>
        <v>630.84660266193441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87.910118030634564</v>
      </c>
      <c r="L49">
        <v>69.997440541302538</v>
      </c>
      <c r="M49">
        <v>13.857290589451914</v>
      </c>
      <c r="N49">
        <v>51.87943262411347</v>
      </c>
      <c r="O49">
        <v>73.287163899807652</v>
      </c>
      <c r="P49">
        <v>27.335759399058219</v>
      </c>
      <c r="Q49">
        <v>2.8758761281588447</v>
      </c>
      <c r="R49">
        <v>5.892449972739664</v>
      </c>
      <c r="S49">
        <v>3.6788069562682217</v>
      </c>
      <c r="T49">
        <v>0</v>
      </c>
      <c r="U49">
        <v>51.226039857459426</v>
      </c>
      <c r="V49">
        <v>0</v>
      </c>
      <c r="W49">
        <v>4.828640448239061</v>
      </c>
      <c r="X49">
        <v>14.500746329815367</v>
      </c>
      <c r="Y49">
        <v>0</v>
      </c>
      <c r="Z49">
        <v>0</v>
      </c>
      <c r="AA49">
        <v>12.317364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6.1515000000000022</v>
      </c>
      <c r="AG49">
        <v>27.170389919999995</v>
      </c>
      <c r="AH49">
        <v>41.093133119999997</v>
      </c>
      <c r="AI49">
        <v>0</v>
      </c>
      <c r="AJ49">
        <v>0</v>
      </c>
      <c r="AK49">
        <v>20.623800000000003</v>
      </c>
      <c r="AL49">
        <v>35.542899999999996</v>
      </c>
      <c r="AM49">
        <v>0</v>
      </c>
      <c r="AN49">
        <v>0</v>
      </c>
      <c r="AO49">
        <v>12.5251056</v>
      </c>
      <c r="AP49">
        <v>5.0635368000000005</v>
      </c>
      <c r="AQ49">
        <v>0</v>
      </c>
      <c r="AR49">
        <v>9.6975359999999995</v>
      </c>
      <c r="AS49">
        <v>7.0897420800000006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21.595948903931685</v>
      </c>
      <c r="BB49">
        <f t="shared" si="0"/>
        <v>630.849663405917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87.906952385120348</v>
      </c>
      <c r="L50">
        <v>69.997440541302538</v>
      </c>
      <c r="M50">
        <v>13.857290589451914</v>
      </c>
      <c r="N50">
        <v>51.87943262411347</v>
      </c>
      <c r="O50">
        <v>73.287163899807652</v>
      </c>
      <c r="P50">
        <v>27.335759399058219</v>
      </c>
      <c r="Q50">
        <v>2.8758761281588447</v>
      </c>
      <c r="R50">
        <v>5.892449972739664</v>
      </c>
      <c r="S50">
        <v>3.6788069562682217</v>
      </c>
      <c r="T50">
        <v>0</v>
      </c>
      <c r="U50">
        <v>51.226039857459426</v>
      </c>
      <c r="V50">
        <v>0</v>
      </c>
      <c r="W50">
        <v>4.828640448239061</v>
      </c>
      <c r="X50">
        <v>14.500746329815367</v>
      </c>
      <c r="Y50">
        <v>0</v>
      </c>
      <c r="Z50">
        <v>0</v>
      </c>
      <c r="AA50">
        <v>12.317364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6.1515000000000022</v>
      </c>
      <c r="AG50">
        <v>27.170389919999995</v>
      </c>
      <c r="AH50">
        <v>41.093133119999997</v>
      </c>
      <c r="AI50">
        <v>0</v>
      </c>
      <c r="AJ50">
        <v>0</v>
      </c>
      <c r="AK50">
        <v>20.623800000000003</v>
      </c>
      <c r="AL50">
        <v>35.542899999999996</v>
      </c>
      <c r="AM50">
        <v>0</v>
      </c>
      <c r="AN50">
        <v>0</v>
      </c>
      <c r="AO50">
        <v>12.5251056</v>
      </c>
      <c r="AP50">
        <v>5.0635368000000005</v>
      </c>
      <c r="AQ50">
        <v>0</v>
      </c>
      <c r="AR50">
        <v>9.6975359999999995</v>
      </c>
      <c r="AS50">
        <v>7.0897420800000006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21.595844002399957</v>
      </c>
      <c r="BB50">
        <f t="shared" si="0"/>
        <v>630.84660266193441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87.908518468271339</v>
      </c>
      <c r="L51">
        <v>69.997440541302538</v>
      </c>
      <c r="M51">
        <v>13.857290589451914</v>
      </c>
      <c r="N51">
        <v>51.87943262411347</v>
      </c>
      <c r="O51">
        <v>73.287163899807652</v>
      </c>
      <c r="P51">
        <v>27.335759399058219</v>
      </c>
      <c r="Q51">
        <v>2.8758761281588447</v>
      </c>
      <c r="R51">
        <v>5.892449972739664</v>
      </c>
      <c r="S51">
        <v>3.6788069562682217</v>
      </c>
      <c r="T51">
        <v>0</v>
      </c>
      <c r="U51">
        <v>51.226039857459426</v>
      </c>
      <c r="V51">
        <v>0</v>
      </c>
      <c r="W51">
        <v>4.828640448239061</v>
      </c>
      <c r="X51">
        <v>14.500746329815367</v>
      </c>
      <c r="Y51">
        <v>0</v>
      </c>
      <c r="Z51">
        <v>0</v>
      </c>
      <c r="AA51">
        <v>12.317364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6.1515000000000022</v>
      </c>
      <c r="AG51">
        <v>27.170389919999995</v>
      </c>
      <c r="AH51">
        <v>41.093133119999997</v>
      </c>
      <c r="AI51">
        <v>0</v>
      </c>
      <c r="AJ51">
        <v>0</v>
      </c>
      <c r="AK51">
        <v>20.791020000000003</v>
      </c>
      <c r="AL51">
        <v>35.542899999999996</v>
      </c>
      <c r="AM51">
        <v>0</v>
      </c>
      <c r="AN51">
        <v>0</v>
      </c>
      <c r="AO51">
        <v>12.5251056</v>
      </c>
      <c r="AP51">
        <v>5.0635368000000005</v>
      </c>
      <c r="AQ51">
        <v>0</v>
      </c>
      <c r="AR51">
        <v>6.7882752000000011</v>
      </c>
      <c r="AS51">
        <v>7.0897420800000006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21.505134631703186</v>
      </c>
      <c r="BB51">
        <f t="shared" si="0"/>
        <v>628.19683731578232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87.91304538690477</v>
      </c>
      <c r="L52">
        <v>69.997440541302538</v>
      </c>
      <c r="M52">
        <v>13.857290589451914</v>
      </c>
      <c r="N52">
        <v>51.87943262411347</v>
      </c>
      <c r="O52">
        <v>73.287163899807652</v>
      </c>
      <c r="P52">
        <v>27.335759399058219</v>
      </c>
      <c r="Q52">
        <v>2.8758761281588447</v>
      </c>
      <c r="R52">
        <v>5.892449972739664</v>
      </c>
      <c r="S52">
        <v>3.6788069562682217</v>
      </c>
      <c r="T52">
        <v>0</v>
      </c>
      <c r="U52">
        <v>51.226039857459426</v>
      </c>
      <c r="V52">
        <v>0</v>
      </c>
      <c r="W52">
        <v>4.828640448239061</v>
      </c>
      <c r="X52">
        <v>14.500746329815367</v>
      </c>
      <c r="Y52">
        <v>0</v>
      </c>
      <c r="Z52">
        <v>0</v>
      </c>
      <c r="AA52">
        <v>10.062072000000001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6.1515000000000022</v>
      </c>
      <c r="AG52">
        <v>27.170389919999995</v>
      </c>
      <c r="AH52">
        <v>51.366416399999999</v>
      </c>
      <c r="AI52">
        <v>0</v>
      </c>
      <c r="AJ52">
        <v>0</v>
      </c>
      <c r="AK52">
        <v>20.791020000000003</v>
      </c>
      <c r="AL52">
        <v>35.542899999999996</v>
      </c>
      <c r="AM52">
        <v>0</v>
      </c>
      <c r="AN52">
        <v>0</v>
      </c>
      <c r="AO52">
        <v>12.5251056</v>
      </c>
      <c r="AP52">
        <v>5.0635368000000005</v>
      </c>
      <c r="AQ52">
        <v>0</v>
      </c>
      <c r="AR52">
        <v>6.7882752000000011</v>
      </c>
      <c r="AS52">
        <v>7.0897420800000006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21.770679811928581</v>
      </c>
      <c r="BB52">
        <f t="shared" si="0"/>
        <v>635.95381033419051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87.908518468271339</v>
      </c>
      <c r="L53">
        <v>69.997440541302538</v>
      </c>
      <c r="M53">
        <v>13.857290589451914</v>
      </c>
      <c r="N53">
        <v>51.87943262411347</v>
      </c>
      <c r="O53">
        <v>73.287163899807652</v>
      </c>
      <c r="P53">
        <v>27.335759399058219</v>
      </c>
      <c r="Q53">
        <v>2.8758761281588447</v>
      </c>
      <c r="R53">
        <v>5.892449972739664</v>
      </c>
      <c r="S53">
        <v>3.6788069562682217</v>
      </c>
      <c r="T53">
        <v>0</v>
      </c>
      <c r="U53">
        <v>51.226039857459426</v>
      </c>
      <c r="V53">
        <v>0</v>
      </c>
      <c r="W53">
        <v>4.828640448239061</v>
      </c>
      <c r="X53">
        <v>14.500746329815367</v>
      </c>
      <c r="Y53">
        <v>0</v>
      </c>
      <c r="Z53">
        <v>0</v>
      </c>
      <c r="AA53">
        <v>6.1413336000000012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6.1515000000000022</v>
      </c>
      <c r="AG53">
        <v>27.170389919999995</v>
      </c>
      <c r="AH53">
        <v>51.366416399999999</v>
      </c>
      <c r="AI53">
        <v>0</v>
      </c>
      <c r="AJ53">
        <v>0</v>
      </c>
      <c r="AK53">
        <v>20.95824</v>
      </c>
      <c r="AL53">
        <v>35.542899999999996</v>
      </c>
      <c r="AM53">
        <v>0</v>
      </c>
      <c r="AN53">
        <v>0</v>
      </c>
      <c r="AO53">
        <v>12.5251056</v>
      </c>
      <c r="AP53">
        <v>5.0635368000000005</v>
      </c>
      <c r="AQ53">
        <v>0</v>
      </c>
      <c r="AR53">
        <v>9.6975359999999995</v>
      </c>
      <c r="AS53">
        <v>6.9715797119999996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21.738674070275302</v>
      </c>
      <c r="BB53">
        <f t="shared" si="0"/>
        <v>635.01886918921036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87.91304538690477</v>
      </c>
      <c r="L54">
        <v>69.997440541302538</v>
      </c>
      <c r="M54">
        <v>13.857290589451914</v>
      </c>
      <c r="N54">
        <v>51.87943262411347</v>
      </c>
      <c r="O54">
        <v>73.287163899807652</v>
      </c>
      <c r="P54">
        <v>27.335759399058219</v>
      </c>
      <c r="Q54">
        <v>2.8758761281588447</v>
      </c>
      <c r="R54">
        <v>5.892449972739664</v>
      </c>
      <c r="S54">
        <v>3.6788069562682217</v>
      </c>
      <c r="T54">
        <v>0</v>
      </c>
      <c r="U54">
        <v>51.226039857459426</v>
      </c>
      <c r="V54">
        <v>0</v>
      </c>
      <c r="W54">
        <v>4.828640448239061</v>
      </c>
      <c r="X54">
        <v>14.500746329815367</v>
      </c>
      <c r="Y54">
        <v>0</v>
      </c>
      <c r="Z54">
        <v>0</v>
      </c>
      <c r="AA54">
        <v>6.1413336000000012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6.1515000000000022</v>
      </c>
      <c r="AG54">
        <v>27.170389919999995</v>
      </c>
      <c r="AH54">
        <v>51.366416399999999</v>
      </c>
      <c r="AI54">
        <v>0</v>
      </c>
      <c r="AJ54">
        <v>0</v>
      </c>
      <c r="AK54">
        <v>20.95824</v>
      </c>
      <c r="AL54">
        <v>35.542899999999996</v>
      </c>
      <c r="AM54">
        <v>0</v>
      </c>
      <c r="AN54">
        <v>0</v>
      </c>
      <c r="AO54">
        <v>12.5251056</v>
      </c>
      <c r="AP54">
        <v>5.0635368000000005</v>
      </c>
      <c r="AQ54">
        <v>10.786490000000001</v>
      </c>
      <c r="AR54">
        <v>9.6975359999999995</v>
      </c>
      <c r="AS54">
        <v>6.9715797119999996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22.095856616183227</v>
      </c>
      <c r="BB54">
        <f t="shared" si="0"/>
        <v>645.45270356193589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87.250419978676916</v>
      </c>
      <c r="L55">
        <v>69.996961515333751</v>
      </c>
      <c r="M55">
        <v>13.857290589451914</v>
      </c>
      <c r="N55">
        <v>51.87943262411347</v>
      </c>
      <c r="O55">
        <v>73.287163899807652</v>
      </c>
      <c r="P55">
        <v>27.529498552445993</v>
      </c>
      <c r="Q55">
        <v>3.0825078466898956</v>
      </c>
      <c r="R55">
        <v>5.7910131034482752</v>
      </c>
      <c r="S55">
        <v>3.6011642949034788</v>
      </c>
      <c r="T55">
        <v>0</v>
      </c>
      <c r="U55">
        <v>51.226039857459426</v>
      </c>
      <c r="V55">
        <v>0</v>
      </c>
      <c r="W55">
        <v>4.8310465066666666</v>
      </c>
      <c r="X55">
        <v>14.499640818030052</v>
      </c>
      <c r="Y55">
        <v>0</v>
      </c>
      <c r="Z55">
        <v>0</v>
      </c>
      <c r="AA55">
        <v>6.1413336000000012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6.1515000000000022</v>
      </c>
      <c r="AG55">
        <v>27.170389919999995</v>
      </c>
      <c r="AH55">
        <v>51.366416399999999</v>
      </c>
      <c r="AI55">
        <v>0</v>
      </c>
      <c r="AJ55">
        <v>0</v>
      </c>
      <c r="AK55">
        <v>21.125460000000004</v>
      </c>
      <c r="AL55">
        <v>35.542899999999996</v>
      </c>
      <c r="AM55">
        <v>0</v>
      </c>
      <c r="AN55">
        <v>0</v>
      </c>
      <c r="AO55">
        <v>10.975608000000001</v>
      </c>
      <c r="AP55">
        <v>5.0635368000000005</v>
      </c>
      <c r="AQ55">
        <v>10.786490000000001</v>
      </c>
      <c r="AR55">
        <v>23.274086400000002</v>
      </c>
      <c r="AS55">
        <v>14.297646528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22.72739843895484</v>
      </c>
      <c r="BB55">
        <f t="shared" si="0"/>
        <v>663.90098880887251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87.248837168924226</v>
      </c>
      <c r="L56">
        <v>69.996368414765271</v>
      </c>
      <c r="M56">
        <v>13.857290589451914</v>
      </c>
      <c r="N56">
        <v>51.87943262411347</v>
      </c>
      <c r="O56">
        <v>73.287163899807652</v>
      </c>
      <c r="P56">
        <v>27.529498552445993</v>
      </c>
      <c r="Q56">
        <v>3.0825078466898956</v>
      </c>
      <c r="R56">
        <v>5.7910131034482752</v>
      </c>
      <c r="S56">
        <v>3.6011642949034788</v>
      </c>
      <c r="T56">
        <v>0</v>
      </c>
      <c r="U56">
        <v>51.226039857459426</v>
      </c>
      <c r="V56">
        <v>0</v>
      </c>
      <c r="W56">
        <v>4.8310465066666666</v>
      </c>
      <c r="X56">
        <v>14.499640818030052</v>
      </c>
      <c r="Y56">
        <v>0</v>
      </c>
      <c r="Z56">
        <v>0</v>
      </c>
      <c r="AA56">
        <v>6.1413336000000012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6.1515000000000022</v>
      </c>
      <c r="AG56">
        <v>27.170389919999995</v>
      </c>
      <c r="AH56">
        <v>51.366416399999999</v>
      </c>
      <c r="AI56">
        <v>0</v>
      </c>
      <c r="AJ56">
        <v>0</v>
      </c>
      <c r="AK56">
        <v>21.125460000000004</v>
      </c>
      <c r="AL56">
        <v>35.542899999999996</v>
      </c>
      <c r="AM56">
        <v>0</v>
      </c>
      <c r="AN56">
        <v>0</v>
      </c>
      <c r="AO56">
        <v>10.975608000000001</v>
      </c>
      <c r="AP56">
        <v>5.0635368000000005</v>
      </c>
      <c r="AQ56">
        <v>10.786490000000001</v>
      </c>
      <c r="AR56">
        <v>23.274086400000002</v>
      </c>
      <c r="AS56">
        <v>14.297646528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22.727326439322514</v>
      </c>
      <c r="BB56">
        <f t="shared" si="0"/>
        <v>663.89888489818372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87.250419978676916</v>
      </c>
      <c r="L57">
        <v>69.996961515333751</v>
      </c>
      <c r="M57">
        <v>13.857290589451914</v>
      </c>
      <c r="N57">
        <v>14.997910248249521</v>
      </c>
      <c r="O57">
        <v>30.004074009264027</v>
      </c>
      <c r="P57">
        <v>27.52900452824586</v>
      </c>
      <c r="Q57">
        <v>2.5241851297989033</v>
      </c>
      <c r="R57">
        <v>5.7910131034482752</v>
      </c>
      <c r="S57">
        <v>3.6395385348837217</v>
      </c>
      <c r="T57">
        <v>0</v>
      </c>
      <c r="U57">
        <v>51.226039857459426</v>
      </c>
      <c r="V57">
        <v>0</v>
      </c>
      <c r="W57">
        <v>4.8310465066666666</v>
      </c>
      <c r="X57">
        <v>14.499640818030052</v>
      </c>
      <c r="Y57">
        <v>0</v>
      </c>
      <c r="Z57">
        <v>0</v>
      </c>
      <c r="AA57">
        <v>6.1413336000000012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6.1515000000000022</v>
      </c>
      <c r="AG57">
        <v>27.170389919999995</v>
      </c>
      <c r="AH57">
        <v>51.366416399999999</v>
      </c>
      <c r="AI57">
        <v>0</v>
      </c>
      <c r="AJ57">
        <v>0</v>
      </c>
      <c r="AK57">
        <v>21.292680000000004</v>
      </c>
      <c r="AL57">
        <v>35.542899999999996</v>
      </c>
      <c r="AM57">
        <v>0</v>
      </c>
      <c r="AN57">
        <v>0</v>
      </c>
      <c r="AO57">
        <v>10.200859199999998</v>
      </c>
      <c r="AP57">
        <v>5.0635368000000005</v>
      </c>
      <c r="AQ57">
        <v>20.61224</v>
      </c>
      <c r="AR57">
        <v>6.7882752000000011</v>
      </c>
      <c r="AS57">
        <v>14.297646528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19.816166561259749</v>
      </c>
      <c r="BB57">
        <f t="shared" si="0"/>
        <v>578.85957591904923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87.248837168924226</v>
      </c>
      <c r="L58">
        <v>69.996961515333751</v>
      </c>
      <c r="M58">
        <v>13.857290589451914</v>
      </c>
      <c r="N58">
        <v>14.997910248249521</v>
      </c>
      <c r="O58">
        <v>30.004074009264027</v>
      </c>
      <c r="P58">
        <v>27.52900452824586</v>
      </c>
      <c r="Q58">
        <v>2.0792889647954329</v>
      </c>
      <c r="R58">
        <v>5.7910131034482752</v>
      </c>
      <c r="S58">
        <v>3.6395385348837217</v>
      </c>
      <c r="T58">
        <v>0</v>
      </c>
      <c r="U58">
        <v>51.226039857459426</v>
      </c>
      <c r="V58">
        <v>0</v>
      </c>
      <c r="W58">
        <v>4.8310465066666666</v>
      </c>
      <c r="X58">
        <v>14.499640818030052</v>
      </c>
      <c r="Y58">
        <v>0</v>
      </c>
      <c r="Z58">
        <v>0</v>
      </c>
      <c r="AA58">
        <v>18.511436736000004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6.1515000000000022</v>
      </c>
      <c r="AG58">
        <v>27.170389919999995</v>
      </c>
      <c r="AH58">
        <v>51.366416399999999</v>
      </c>
      <c r="AI58">
        <v>0</v>
      </c>
      <c r="AJ58">
        <v>0</v>
      </c>
      <c r="AK58">
        <v>21.292680000000004</v>
      </c>
      <c r="AL58">
        <v>35.542899999999996</v>
      </c>
      <c r="AM58">
        <v>0</v>
      </c>
      <c r="AN58">
        <v>0</v>
      </c>
      <c r="AO58">
        <v>10.200859199999998</v>
      </c>
      <c r="AP58">
        <v>5.0635368000000005</v>
      </c>
      <c r="AQ58">
        <v>21.572980000000001</v>
      </c>
      <c r="AR58">
        <v>6.7882752000000011</v>
      </c>
      <c r="AS58">
        <v>14.297646528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20.242638476821575</v>
      </c>
      <c r="BB58">
        <f t="shared" si="0"/>
        <v>591.31746816473128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87.269814060124105</v>
      </c>
      <c r="L59">
        <v>69.996961515333751</v>
      </c>
      <c r="M59">
        <v>13.857290589451914</v>
      </c>
      <c r="N59">
        <v>14.997910248249521</v>
      </c>
      <c r="O59">
        <v>15.152511973540005</v>
      </c>
      <c r="P59">
        <v>27.52900452824586</v>
      </c>
      <c r="Q59">
        <v>2.5241851297989033</v>
      </c>
      <c r="R59">
        <v>5.8751014201921219</v>
      </c>
      <c r="S59">
        <v>3.7034773076287113</v>
      </c>
      <c r="T59">
        <v>0</v>
      </c>
      <c r="U59">
        <v>51.226039857459426</v>
      </c>
      <c r="V59">
        <v>0</v>
      </c>
      <c r="W59">
        <v>4.8310465066666666</v>
      </c>
      <c r="X59">
        <v>14.499640818030052</v>
      </c>
      <c r="Y59">
        <v>0</v>
      </c>
      <c r="Z59">
        <v>2.8784289599999999</v>
      </c>
      <c r="AA59">
        <v>18.511436736000004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6.1515000000000022</v>
      </c>
      <c r="AG59">
        <v>27.170389919999995</v>
      </c>
      <c r="AH59">
        <v>51.366416399999999</v>
      </c>
      <c r="AI59">
        <v>1.3977540000000004</v>
      </c>
      <c r="AJ59">
        <v>0</v>
      </c>
      <c r="AK59">
        <v>21.459900000000001</v>
      </c>
      <c r="AL59">
        <v>35.542899999999996</v>
      </c>
      <c r="AM59">
        <v>0</v>
      </c>
      <c r="AN59">
        <v>0</v>
      </c>
      <c r="AO59">
        <v>8.1348623999999994</v>
      </c>
      <c r="AP59">
        <v>4.1633524800000004</v>
      </c>
      <c r="AQ59">
        <v>21.572980000000001</v>
      </c>
      <c r="AR59">
        <v>6.7882752000000011</v>
      </c>
      <c r="AS59">
        <v>5.9081184000000002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19.542574358277882</v>
      </c>
      <c r="BB59">
        <f t="shared" si="0"/>
        <v>570.86756410524322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87.269814060124105</v>
      </c>
      <c r="L60">
        <v>69.996961515333751</v>
      </c>
      <c r="M60">
        <v>13.857290589451914</v>
      </c>
      <c r="N60">
        <v>14.997910248249521</v>
      </c>
      <c r="O60">
        <v>15.152511973540005</v>
      </c>
      <c r="P60">
        <v>27.52900452824586</v>
      </c>
      <c r="Q60">
        <v>2.5241851297989033</v>
      </c>
      <c r="R60">
        <v>5.8751014201921219</v>
      </c>
      <c r="S60">
        <v>3.7034773076287113</v>
      </c>
      <c r="T60">
        <v>0</v>
      </c>
      <c r="U60">
        <v>51.226039857459426</v>
      </c>
      <c r="V60">
        <v>0</v>
      </c>
      <c r="W60">
        <v>4.8310465066666666</v>
      </c>
      <c r="X60">
        <v>14.499640818030052</v>
      </c>
      <c r="Y60">
        <v>0</v>
      </c>
      <c r="Z60">
        <v>2.8784289599999999</v>
      </c>
      <c r="AA60">
        <v>18.511436736000004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6.1515000000000022</v>
      </c>
      <c r="AG60">
        <v>27.170389919999995</v>
      </c>
      <c r="AH60">
        <v>51.366416399999999</v>
      </c>
      <c r="AI60">
        <v>6.1501176000000006</v>
      </c>
      <c r="AJ60">
        <v>0</v>
      </c>
      <c r="AK60">
        <v>21.459900000000001</v>
      </c>
      <c r="AL60">
        <v>35.542899999999996</v>
      </c>
      <c r="AM60">
        <v>0</v>
      </c>
      <c r="AN60">
        <v>0</v>
      </c>
      <c r="AO60">
        <v>8.1348623999999994</v>
      </c>
      <c r="AP60">
        <v>4.1633524800000004</v>
      </c>
      <c r="AQ60">
        <v>21.572980000000001</v>
      </c>
      <c r="AR60">
        <v>6.7882752000000011</v>
      </c>
      <c r="AS60">
        <v>5.9081184000000002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19.69987735187788</v>
      </c>
      <c r="BB60">
        <f t="shared" si="0"/>
        <v>575.46262471164323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87.278124037490159</v>
      </c>
      <c r="L61">
        <v>69.996961515333751</v>
      </c>
      <c r="M61">
        <v>13.857290589451914</v>
      </c>
      <c r="N61">
        <v>14.997910248249521</v>
      </c>
      <c r="O61">
        <v>15.152511973540005</v>
      </c>
      <c r="P61">
        <v>8.9989381690502697</v>
      </c>
      <c r="Q61">
        <v>2.5241851297989033</v>
      </c>
      <c r="R61">
        <v>5.8751014201921219</v>
      </c>
      <c r="S61">
        <v>3.7034773076287113</v>
      </c>
      <c r="T61">
        <v>0</v>
      </c>
      <c r="U61">
        <v>51.762435912633741</v>
      </c>
      <c r="V61">
        <v>0</v>
      </c>
      <c r="W61">
        <v>4.8310465066666666</v>
      </c>
      <c r="X61">
        <v>14.499640818030052</v>
      </c>
      <c r="Y61">
        <v>0</v>
      </c>
      <c r="Z61">
        <v>5.7568579199999999</v>
      </c>
      <c r="AA61">
        <v>18.511436736000004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6.1515000000000022</v>
      </c>
      <c r="AG61">
        <v>27.170389919999995</v>
      </c>
      <c r="AH61">
        <v>61.639699680000007</v>
      </c>
      <c r="AI61">
        <v>6.1501176000000006</v>
      </c>
      <c r="AJ61">
        <v>0</v>
      </c>
      <c r="AK61">
        <v>21.627120000000001</v>
      </c>
      <c r="AL61">
        <v>43.344999999999999</v>
      </c>
      <c r="AM61">
        <v>0</v>
      </c>
      <c r="AN61">
        <v>0</v>
      </c>
      <c r="AO61">
        <v>8.1348623999999994</v>
      </c>
      <c r="AP61">
        <v>4.1633524800000004</v>
      </c>
      <c r="AQ61">
        <v>21.572980000000001</v>
      </c>
      <c r="AR61">
        <v>6.7882752000000011</v>
      </c>
      <c r="AS61">
        <v>5.9081184000000002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19.803668510778223</v>
      </c>
      <c r="BB61">
        <f t="shared" si="0"/>
        <v>578.4945054660875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87.269814060124105</v>
      </c>
      <c r="L62">
        <v>69.996961515333751</v>
      </c>
      <c r="M62">
        <v>13.857290589451914</v>
      </c>
      <c r="N62">
        <v>14.997910248249521</v>
      </c>
      <c r="O62">
        <v>15.173086243822331</v>
      </c>
      <c r="P62">
        <v>8.9989381690502697</v>
      </c>
      <c r="Q62">
        <v>2.5241851297989033</v>
      </c>
      <c r="R62">
        <v>5.8751014201921219</v>
      </c>
      <c r="S62">
        <v>3.7034773076287113</v>
      </c>
      <c r="T62">
        <v>0</v>
      </c>
      <c r="U62">
        <v>51.762435912633741</v>
      </c>
      <c r="V62">
        <v>0</v>
      </c>
      <c r="W62">
        <v>4.8310465066666666</v>
      </c>
      <c r="X62">
        <v>14.499640818030052</v>
      </c>
      <c r="Y62">
        <v>0</v>
      </c>
      <c r="Z62">
        <v>5.7568579199999999</v>
      </c>
      <c r="AA62">
        <v>18.511436736000004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6.1515000000000022</v>
      </c>
      <c r="AG62">
        <v>27.170389919999995</v>
      </c>
      <c r="AH62">
        <v>61.639699680000007</v>
      </c>
      <c r="AI62">
        <v>6.1501176000000006</v>
      </c>
      <c r="AJ62">
        <v>0</v>
      </c>
      <c r="AK62">
        <v>21.627120000000001</v>
      </c>
      <c r="AL62">
        <v>43.344999999999999</v>
      </c>
      <c r="AM62">
        <v>0</v>
      </c>
      <c r="AN62">
        <v>0</v>
      </c>
      <c r="AO62">
        <v>8.1348623999999994</v>
      </c>
      <c r="AP62">
        <v>4.1633524800000004</v>
      </c>
      <c r="AQ62">
        <v>32.359470000000002</v>
      </c>
      <c r="AR62">
        <v>6.7882752000000011</v>
      </c>
      <c r="AS62">
        <v>5.9081184000000002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20.161106962610859</v>
      </c>
      <c r="BB62">
        <f t="shared" si="0"/>
        <v>588.93582130717118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87.307409668618362</v>
      </c>
      <c r="L63">
        <v>69.996961515333751</v>
      </c>
      <c r="M63">
        <v>18.716966679433167</v>
      </c>
      <c r="N63">
        <v>14.997910248249521</v>
      </c>
      <c r="O63">
        <v>15.173086243822331</v>
      </c>
      <c r="P63">
        <v>8.9989381690502697</v>
      </c>
      <c r="Q63">
        <v>2.5241851297989033</v>
      </c>
      <c r="R63">
        <v>5.9051723617793925</v>
      </c>
      <c r="S63">
        <v>3.7034773076287113</v>
      </c>
      <c r="T63">
        <v>0</v>
      </c>
      <c r="U63">
        <v>51.762435912633741</v>
      </c>
      <c r="V63">
        <v>0</v>
      </c>
      <c r="W63">
        <v>4.8310465066666666</v>
      </c>
      <c r="X63">
        <v>14.499640818030052</v>
      </c>
      <c r="Y63">
        <v>0</v>
      </c>
      <c r="Z63">
        <v>5.7568579199999999</v>
      </c>
      <c r="AA63">
        <v>18.511436736000004</v>
      </c>
      <c r="AB63">
        <v>17.352844703999999</v>
      </c>
      <c r="AC63">
        <v>12.7643852736</v>
      </c>
      <c r="AD63">
        <v>16.071074640000003</v>
      </c>
      <c r="AE63">
        <v>21.712535395200003</v>
      </c>
      <c r="AF63">
        <v>6.1515000000000022</v>
      </c>
      <c r="AG63">
        <v>27.170389919999995</v>
      </c>
      <c r="AH63">
        <v>61.639699680000007</v>
      </c>
      <c r="AI63">
        <v>6.1501176000000006</v>
      </c>
      <c r="AJ63">
        <v>0</v>
      </c>
      <c r="AK63">
        <v>21.794340000000002</v>
      </c>
      <c r="AL63">
        <v>43.344999999999999</v>
      </c>
      <c r="AM63">
        <v>0</v>
      </c>
      <c r="AN63">
        <v>0</v>
      </c>
      <c r="AO63">
        <v>8.1348623999999994</v>
      </c>
      <c r="AP63">
        <v>4.1633524800000004</v>
      </c>
      <c r="AQ63">
        <v>32.359470000000002</v>
      </c>
      <c r="AR63">
        <v>6.7882752000000011</v>
      </c>
      <c r="AS63">
        <v>5.9081184000000002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20.329737037957578</v>
      </c>
      <c r="BB63">
        <f t="shared" si="0"/>
        <v>593.86175387188734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87.309031966791935</v>
      </c>
      <c r="L64">
        <v>69.996961515333751</v>
      </c>
      <c r="M64">
        <v>18.716966679433167</v>
      </c>
      <c r="N64">
        <v>14.997910248249521</v>
      </c>
      <c r="O64">
        <v>15.173086243822331</v>
      </c>
      <c r="P64">
        <v>8.9989381690502697</v>
      </c>
      <c r="Q64">
        <v>2.5241851297989033</v>
      </c>
      <c r="R64">
        <v>5.9051723617793925</v>
      </c>
      <c r="S64">
        <v>3.7034773076287113</v>
      </c>
      <c r="T64">
        <v>0</v>
      </c>
      <c r="U64">
        <v>51.762435912633741</v>
      </c>
      <c r="V64">
        <v>0</v>
      </c>
      <c r="W64">
        <v>4.8310465066666666</v>
      </c>
      <c r="X64">
        <v>14.499640818030052</v>
      </c>
      <c r="Y64">
        <v>0</v>
      </c>
      <c r="Z64">
        <v>5.7568579199999999</v>
      </c>
      <c r="AA64">
        <v>18.511436736000004</v>
      </c>
      <c r="AB64">
        <v>17.352844703999999</v>
      </c>
      <c r="AC64">
        <v>12.7643852736</v>
      </c>
      <c r="AD64">
        <v>16.071074640000003</v>
      </c>
      <c r="AE64">
        <v>21.712535395200003</v>
      </c>
      <c r="AF64">
        <v>6.1515000000000022</v>
      </c>
      <c r="AG64">
        <v>27.170389919999995</v>
      </c>
      <c r="AH64">
        <v>61.639699680000007</v>
      </c>
      <c r="AI64">
        <v>6.1501176000000006</v>
      </c>
      <c r="AJ64">
        <v>0</v>
      </c>
      <c r="AK64">
        <v>21.794340000000002</v>
      </c>
      <c r="AL64">
        <v>43.344999999999999</v>
      </c>
      <c r="AM64">
        <v>0</v>
      </c>
      <c r="AN64">
        <v>0</v>
      </c>
      <c r="AO64">
        <v>8.1348623999999994</v>
      </c>
      <c r="AP64">
        <v>4.1633524800000004</v>
      </c>
      <c r="AQ64">
        <v>32.359470000000002</v>
      </c>
      <c r="AR64">
        <v>6.7882752000000011</v>
      </c>
      <c r="AS64">
        <v>5.9081184000000002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20.329790893240308</v>
      </c>
      <c r="BB64">
        <f t="shared" si="0"/>
        <v>593.86332231477809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87.307409668618362</v>
      </c>
      <c r="L65">
        <v>69.996961515333751</v>
      </c>
      <c r="M65">
        <v>18.716966679433167</v>
      </c>
      <c r="N65">
        <v>14.997910248249521</v>
      </c>
      <c r="O65">
        <v>15.173086243822331</v>
      </c>
      <c r="P65">
        <v>8.9989381690502697</v>
      </c>
      <c r="Q65">
        <v>2.5241851297989033</v>
      </c>
      <c r="R65">
        <v>5.9051723617793925</v>
      </c>
      <c r="S65">
        <v>3.7034773076287113</v>
      </c>
      <c r="T65">
        <v>0</v>
      </c>
      <c r="U65">
        <v>51.762435912633741</v>
      </c>
      <c r="V65">
        <v>0</v>
      </c>
      <c r="W65">
        <v>4.8310465066666666</v>
      </c>
      <c r="X65">
        <v>14.499640818030052</v>
      </c>
      <c r="Y65">
        <v>0</v>
      </c>
      <c r="Z65">
        <v>5.7568579199999999</v>
      </c>
      <c r="AA65">
        <v>18.511436736000004</v>
      </c>
      <c r="AB65">
        <v>17.352844703999999</v>
      </c>
      <c r="AC65">
        <v>8.5010146560000006</v>
      </c>
      <c r="AD65">
        <v>16.071074640000003</v>
      </c>
      <c r="AE65">
        <v>21.712535395200003</v>
      </c>
      <c r="AF65">
        <v>6.1515000000000022</v>
      </c>
      <c r="AG65">
        <v>27.170389919999995</v>
      </c>
      <c r="AH65">
        <v>51.366416399999999</v>
      </c>
      <c r="AI65">
        <v>6.1501176000000006</v>
      </c>
      <c r="AJ65">
        <v>0</v>
      </c>
      <c r="AK65">
        <v>21.905820000000002</v>
      </c>
      <c r="AL65">
        <v>43.344999999999999</v>
      </c>
      <c r="AM65">
        <v>0</v>
      </c>
      <c r="AN65">
        <v>0</v>
      </c>
      <c r="AO65">
        <v>8.1348623999999994</v>
      </c>
      <c r="AP65">
        <v>4.1633524800000004</v>
      </c>
      <c r="AQ65">
        <v>43.145960000000002</v>
      </c>
      <c r="AR65">
        <v>6.7882752000000011</v>
      </c>
      <c r="AS65">
        <v>5.3173065600000005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20.189740689073684</v>
      </c>
      <c r="BB65">
        <f t="shared" si="0"/>
        <v>589.7722544831712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87.309031966791935</v>
      </c>
      <c r="L66">
        <v>69.996961515333751</v>
      </c>
      <c r="M66">
        <v>18.716966679433167</v>
      </c>
      <c r="N66">
        <v>14.997910248249521</v>
      </c>
      <c r="O66">
        <v>15.173086243822331</v>
      </c>
      <c r="P66">
        <v>8.9989381690502697</v>
      </c>
      <c r="Q66">
        <v>2.5241851297989033</v>
      </c>
      <c r="R66">
        <v>5.9051723617793925</v>
      </c>
      <c r="S66">
        <v>3.7034773076287113</v>
      </c>
      <c r="T66">
        <v>0</v>
      </c>
      <c r="U66">
        <v>51.762435912633741</v>
      </c>
      <c r="V66">
        <v>0</v>
      </c>
      <c r="W66">
        <v>4.8310465066666666</v>
      </c>
      <c r="X66">
        <v>14.499640818030052</v>
      </c>
      <c r="Y66">
        <v>0</v>
      </c>
      <c r="Z66">
        <v>5.7568579199999999</v>
      </c>
      <c r="AA66">
        <v>18.511436736000004</v>
      </c>
      <c r="AB66">
        <v>17.352844703999999</v>
      </c>
      <c r="AC66">
        <v>8.5010146560000006</v>
      </c>
      <c r="AD66">
        <v>16.071074640000003</v>
      </c>
      <c r="AE66">
        <v>21.712535395200003</v>
      </c>
      <c r="AF66">
        <v>6.1515000000000022</v>
      </c>
      <c r="AG66">
        <v>27.170389919999995</v>
      </c>
      <c r="AH66">
        <v>51.366416399999999</v>
      </c>
      <c r="AI66">
        <v>6.1501176000000006</v>
      </c>
      <c r="AJ66">
        <v>0</v>
      </c>
      <c r="AK66">
        <v>21.905820000000002</v>
      </c>
      <c r="AL66">
        <v>43.344999999999999</v>
      </c>
      <c r="AM66">
        <v>0</v>
      </c>
      <c r="AN66">
        <v>0</v>
      </c>
      <c r="AO66">
        <v>8.1348623999999994</v>
      </c>
      <c r="AP66">
        <v>4.1633524800000004</v>
      </c>
      <c r="AQ66">
        <v>43.145960000000002</v>
      </c>
      <c r="AR66">
        <v>6.7882752000000011</v>
      </c>
      <c r="AS66">
        <v>5.3173065600000005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20.189794544356413</v>
      </c>
      <c r="BB66">
        <f t="shared" si="0"/>
        <v>589.77382292606194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87.912135246260178</v>
      </c>
      <c r="L67">
        <v>69.997600392818256</v>
      </c>
      <c r="M67">
        <v>18.716966679433167</v>
      </c>
      <c r="N67">
        <v>14.997910248249521</v>
      </c>
      <c r="O67">
        <v>15.173086243822331</v>
      </c>
      <c r="P67">
        <v>8.9989381690502697</v>
      </c>
      <c r="Q67">
        <v>2.5539219753199269</v>
      </c>
      <c r="R67">
        <v>5.9023707297910999</v>
      </c>
      <c r="S67">
        <v>3.702101432727273</v>
      </c>
      <c r="T67">
        <v>0</v>
      </c>
      <c r="U67">
        <v>51.762435912633741</v>
      </c>
      <c r="V67">
        <v>0</v>
      </c>
      <c r="W67">
        <v>4.8310465066666666</v>
      </c>
      <c r="X67">
        <v>14.499640818030052</v>
      </c>
      <c r="Y67">
        <v>0</v>
      </c>
      <c r="Z67">
        <v>5.7568579199999999</v>
      </c>
      <c r="AA67">
        <v>18.511436736000004</v>
      </c>
      <c r="AB67">
        <v>17.352844703999999</v>
      </c>
      <c r="AC67">
        <v>8.5010146560000006</v>
      </c>
      <c r="AD67">
        <v>16.071074640000003</v>
      </c>
      <c r="AE67">
        <v>21.712535395200003</v>
      </c>
      <c r="AF67">
        <v>12.986500000000003</v>
      </c>
      <c r="AG67">
        <v>27.170389919999995</v>
      </c>
      <c r="AH67">
        <v>51.366416399999999</v>
      </c>
      <c r="AI67">
        <v>6.1501176000000006</v>
      </c>
      <c r="AJ67">
        <v>0</v>
      </c>
      <c r="AK67">
        <v>22.128779999999999</v>
      </c>
      <c r="AL67">
        <v>43.344999999999999</v>
      </c>
      <c r="AM67">
        <v>0</v>
      </c>
      <c r="AN67">
        <v>0</v>
      </c>
      <c r="AO67">
        <v>8.1348623999999994</v>
      </c>
      <c r="AP67">
        <v>4.1633524800000004</v>
      </c>
      <c r="AQ67">
        <v>43.145960000000002</v>
      </c>
      <c r="AR67">
        <v>6.7882752000000011</v>
      </c>
      <c r="AS67">
        <v>6.9715797119999996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20.498999281183774</v>
      </c>
      <c r="BB67">
        <f t="shared" si="0"/>
        <v>598.8061528368188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87.912419028871398</v>
      </c>
      <c r="L68">
        <v>69.997600392818256</v>
      </c>
      <c r="M68">
        <v>20.796277145811786</v>
      </c>
      <c r="N68">
        <v>14.997910248249521</v>
      </c>
      <c r="O68">
        <v>15.173086243822331</v>
      </c>
      <c r="P68">
        <v>8.9989381690502697</v>
      </c>
      <c r="Q68">
        <v>2.5539219753199269</v>
      </c>
      <c r="R68">
        <v>5.9023707297910999</v>
      </c>
      <c r="S68">
        <v>3.702101432727273</v>
      </c>
      <c r="T68">
        <v>0</v>
      </c>
      <c r="U68">
        <v>51.762435912633741</v>
      </c>
      <c r="V68">
        <v>0</v>
      </c>
      <c r="W68">
        <v>4.8310465066666666</v>
      </c>
      <c r="X68">
        <v>14.499640818030052</v>
      </c>
      <c r="Y68">
        <v>0</v>
      </c>
      <c r="Z68">
        <v>5.7568579199999999</v>
      </c>
      <c r="AA68">
        <v>18.511436736000004</v>
      </c>
      <c r="AB68">
        <v>17.352844703999999</v>
      </c>
      <c r="AC68">
        <v>8.5010146560000006</v>
      </c>
      <c r="AD68">
        <v>16.071074640000003</v>
      </c>
      <c r="AE68">
        <v>21.712535395200003</v>
      </c>
      <c r="AF68">
        <v>12.986500000000003</v>
      </c>
      <c r="AG68">
        <v>27.170389919999995</v>
      </c>
      <c r="AH68">
        <v>51.366416399999999</v>
      </c>
      <c r="AI68">
        <v>6.1501176000000006</v>
      </c>
      <c r="AJ68">
        <v>0</v>
      </c>
      <c r="AK68">
        <v>22.128779999999999</v>
      </c>
      <c r="AL68">
        <v>43.344999999999999</v>
      </c>
      <c r="AM68">
        <v>0</v>
      </c>
      <c r="AN68">
        <v>0</v>
      </c>
      <c r="AO68">
        <v>8.1348623999999994</v>
      </c>
      <c r="AP68">
        <v>4.1633524800000004</v>
      </c>
      <c r="AQ68">
        <v>43.145960000000002</v>
      </c>
      <c r="AR68">
        <v>6.7882752000000011</v>
      </c>
      <c r="AS68">
        <v>6.9715797119999996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20.567833634508833</v>
      </c>
      <c r="BB68">
        <f t="shared" ref="BB68:BB99" si="1">SUM(B68:AZ68)-BA68</f>
        <v>600.81691273248339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87.909148980841564</v>
      </c>
      <c r="L69">
        <v>69.997600392818256</v>
      </c>
      <c r="M69">
        <v>24.26418439716312</v>
      </c>
      <c r="N69">
        <v>14.997910248249521</v>
      </c>
      <c r="O69">
        <v>14.996146788990824</v>
      </c>
      <c r="P69">
        <v>8.9989381690502697</v>
      </c>
      <c r="Q69">
        <v>2.6785440522456456</v>
      </c>
      <c r="R69">
        <v>5.9023707297910999</v>
      </c>
      <c r="S69">
        <v>3.702101432727273</v>
      </c>
      <c r="T69">
        <v>0</v>
      </c>
      <c r="U69">
        <v>51.762435912633741</v>
      </c>
      <c r="V69">
        <v>0</v>
      </c>
      <c r="W69">
        <v>4.8310465066666666</v>
      </c>
      <c r="X69">
        <v>14.499640818030052</v>
      </c>
      <c r="Y69">
        <v>0</v>
      </c>
      <c r="Z69">
        <v>2.8784289599999999</v>
      </c>
      <c r="AA69">
        <v>18.511436736000004</v>
      </c>
      <c r="AB69">
        <v>17.352844703999999</v>
      </c>
      <c r="AC69">
        <v>8.5010146560000006</v>
      </c>
      <c r="AD69">
        <v>16.071074640000003</v>
      </c>
      <c r="AE69">
        <v>21.712535395200003</v>
      </c>
      <c r="AF69">
        <v>19.8215</v>
      </c>
      <c r="AG69">
        <v>27.170389919999995</v>
      </c>
      <c r="AH69">
        <v>61.639699680000007</v>
      </c>
      <c r="AI69">
        <v>6.1501176000000006</v>
      </c>
      <c r="AJ69">
        <v>0</v>
      </c>
      <c r="AK69">
        <v>22.296000000000003</v>
      </c>
      <c r="AL69">
        <v>43.344999999999999</v>
      </c>
      <c r="AM69">
        <v>0</v>
      </c>
      <c r="AN69">
        <v>0</v>
      </c>
      <c r="AO69">
        <v>8.1348623999999994</v>
      </c>
      <c r="AP69">
        <v>4.1633524800000004</v>
      </c>
      <c r="AQ69">
        <v>43.145960000000002</v>
      </c>
      <c r="AR69">
        <v>6.7882752000000011</v>
      </c>
      <c r="AS69">
        <v>6.9715797119999996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21.157324936840109</v>
      </c>
      <c r="BB69">
        <f t="shared" si="1"/>
        <v>618.03681557556786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87.910654330708667</v>
      </c>
      <c r="L70">
        <v>69.997600392818256</v>
      </c>
      <c r="M70">
        <v>27.724922440537746</v>
      </c>
      <c r="N70">
        <v>14.997910248249521</v>
      </c>
      <c r="O70">
        <v>14.996146788990824</v>
      </c>
      <c r="P70">
        <v>8.9989381690502697</v>
      </c>
      <c r="Q70">
        <v>2.6785440522456456</v>
      </c>
      <c r="R70">
        <v>5.9023707297910999</v>
      </c>
      <c r="S70">
        <v>3.702101432727273</v>
      </c>
      <c r="T70">
        <v>0</v>
      </c>
      <c r="U70">
        <v>51.762435912633741</v>
      </c>
      <c r="V70">
        <v>0</v>
      </c>
      <c r="W70">
        <v>4.8310465066666666</v>
      </c>
      <c r="X70">
        <v>14.499640818030052</v>
      </c>
      <c r="Y70">
        <v>0</v>
      </c>
      <c r="Z70">
        <v>2.8784289599999999</v>
      </c>
      <c r="AA70">
        <v>18.511436736000004</v>
      </c>
      <c r="AB70">
        <v>17.352844703999999</v>
      </c>
      <c r="AC70">
        <v>8.5010146560000006</v>
      </c>
      <c r="AD70">
        <v>16.071074640000003</v>
      </c>
      <c r="AE70">
        <v>21.712535395200003</v>
      </c>
      <c r="AF70">
        <v>19.8215</v>
      </c>
      <c r="AG70">
        <v>27.170389919999995</v>
      </c>
      <c r="AH70">
        <v>61.639699680000007</v>
      </c>
      <c r="AI70">
        <v>6.1501176000000006</v>
      </c>
      <c r="AJ70">
        <v>0</v>
      </c>
      <c r="AK70">
        <v>22.296000000000003</v>
      </c>
      <c r="AL70">
        <v>43.344999999999999</v>
      </c>
      <c r="AM70">
        <v>0</v>
      </c>
      <c r="AN70">
        <v>0</v>
      </c>
      <c r="AO70">
        <v>8.1348623999999994</v>
      </c>
      <c r="AP70">
        <v>4.1633524800000004</v>
      </c>
      <c r="AQ70">
        <v>43.145960000000002</v>
      </c>
      <c r="AR70">
        <v>6.7882752000000011</v>
      </c>
      <c r="AS70">
        <v>6.9715797119999996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21.271925435448662</v>
      </c>
      <c r="BB70">
        <f t="shared" si="1"/>
        <v>621.38445847020114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87.516768643275867</v>
      </c>
      <c r="L71">
        <v>69.997600392818256</v>
      </c>
      <c r="M71">
        <v>13.579140816326532</v>
      </c>
      <c r="N71">
        <v>14.50265367665898</v>
      </c>
      <c r="O71">
        <v>14.603895973261181</v>
      </c>
      <c r="P71">
        <v>8.6989710078983524</v>
      </c>
      <c r="Q71">
        <v>3.0652950652243538</v>
      </c>
      <c r="R71">
        <v>6.0826751963925973</v>
      </c>
      <c r="S71">
        <v>3.7944946436285094</v>
      </c>
      <c r="T71">
        <v>0</v>
      </c>
      <c r="U71">
        <v>51.762435912633741</v>
      </c>
      <c r="V71">
        <v>0</v>
      </c>
      <c r="W71">
        <v>4.6668674556213015</v>
      </c>
      <c r="X71">
        <v>14.016970112289579</v>
      </c>
      <c r="Y71">
        <v>0</v>
      </c>
      <c r="Z71">
        <v>2.8784289599999999</v>
      </c>
      <c r="AA71">
        <v>18.511436736000004</v>
      </c>
      <c r="AB71">
        <v>17.352844703999999</v>
      </c>
      <c r="AC71">
        <v>8.5010146560000006</v>
      </c>
      <c r="AD71">
        <v>16.071074640000003</v>
      </c>
      <c r="AE71">
        <v>21.712535395200003</v>
      </c>
      <c r="AF71">
        <v>19.8215</v>
      </c>
      <c r="AG71">
        <v>27.170389919999995</v>
      </c>
      <c r="AH71">
        <v>61.639699680000007</v>
      </c>
      <c r="AI71">
        <v>6.1501176000000006</v>
      </c>
      <c r="AJ71">
        <v>0</v>
      </c>
      <c r="AK71">
        <v>22.296000000000003</v>
      </c>
      <c r="AL71">
        <v>43.344999999999999</v>
      </c>
      <c r="AM71">
        <v>0</v>
      </c>
      <c r="AN71">
        <v>0</v>
      </c>
      <c r="AO71">
        <v>10.329984000000001</v>
      </c>
      <c r="AP71">
        <v>4.1633524800000004</v>
      </c>
      <c r="AQ71">
        <v>43.145960000000002</v>
      </c>
      <c r="AR71">
        <v>23.274086400000002</v>
      </c>
      <c r="AS71">
        <v>6.9715797119999996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21.370112115817097</v>
      </c>
      <c r="BB71">
        <f t="shared" si="1"/>
        <v>624.25266166341214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87.51597807175358</v>
      </c>
      <c r="L72">
        <v>69.997285494618168</v>
      </c>
      <c r="M72">
        <v>14.530565663976521</v>
      </c>
      <c r="N72">
        <v>14.50265367665898</v>
      </c>
      <c r="O72">
        <v>14.603895973261181</v>
      </c>
      <c r="P72">
        <v>8.6989710078983524</v>
      </c>
      <c r="Q72">
        <v>3.0652950652243538</v>
      </c>
      <c r="R72">
        <v>6.0826751963925973</v>
      </c>
      <c r="S72">
        <v>3.7944946436285094</v>
      </c>
      <c r="T72">
        <v>0</v>
      </c>
      <c r="U72">
        <v>51.762435912633741</v>
      </c>
      <c r="V72">
        <v>0</v>
      </c>
      <c r="W72">
        <v>4.6668674556213015</v>
      </c>
      <c r="X72">
        <v>14.016970112289579</v>
      </c>
      <c r="Y72">
        <v>0</v>
      </c>
      <c r="Z72">
        <v>2.8784289599999999</v>
      </c>
      <c r="AA72">
        <v>18.511436736000004</v>
      </c>
      <c r="AB72">
        <v>17.352844703999999</v>
      </c>
      <c r="AC72">
        <v>8.5010146560000006</v>
      </c>
      <c r="AD72">
        <v>16.071074640000003</v>
      </c>
      <c r="AE72">
        <v>21.712535395200003</v>
      </c>
      <c r="AF72">
        <v>19.8215</v>
      </c>
      <c r="AG72">
        <v>27.170389919999995</v>
      </c>
      <c r="AH72">
        <v>61.639699680000007</v>
      </c>
      <c r="AI72">
        <v>6.1501176000000006</v>
      </c>
      <c r="AJ72">
        <v>0</v>
      </c>
      <c r="AK72">
        <v>22.296000000000003</v>
      </c>
      <c r="AL72">
        <v>43.344999999999999</v>
      </c>
      <c r="AM72">
        <v>0</v>
      </c>
      <c r="AN72">
        <v>0</v>
      </c>
      <c r="AO72">
        <v>10.329984000000001</v>
      </c>
      <c r="AP72">
        <v>4.1633524800000004</v>
      </c>
      <c r="AQ72">
        <v>43.145960000000002</v>
      </c>
      <c r="AR72">
        <v>23.274086400000002</v>
      </c>
      <c r="AS72">
        <v>6.9715797119999996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21.401567196212657</v>
      </c>
      <c r="BB72">
        <f t="shared" si="1"/>
        <v>625.17152596094411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87.518894670051665</v>
      </c>
      <c r="L73">
        <v>69.996241673666347</v>
      </c>
      <c r="M73">
        <v>29.909862056101655</v>
      </c>
      <c r="N73">
        <v>51.87943262411347</v>
      </c>
      <c r="O73">
        <v>73.287163899807652</v>
      </c>
      <c r="P73">
        <v>27.52900452824586</v>
      </c>
      <c r="Q73">
        <v>2.3375457543859648</v>
      </c>
      <c r="R73">
        <v>5.696096379548595</v>
      </c>
      <c r="S73">
        <v>3.4949585063291138</v>
      </c>
      <c r="T73">
        <v>0</v>
      </c>
      <c r="U73">
        <v>51.762435912633741</v>
      </c>
      <c r="V73">
        <v>0</v>
      </c>
      <c r="W73">
        <v>4.6717870085470077</v>
      </c>
      <c r="X73">
        <v>14.02372156066275</v>
      </c>
      <c r="Y73">
        <v>0</v>
      </c>
      <c r="Z73">
        <v>0.48312000000000005</v>
      </c>
      <c r="AA73">
        <v>18.511436736000004</v>
      </c>
      <c r="AB73">
        <v>5.7374452799999993</v>
      </c>
      <c r="AC73">
        <v>4.2505073280000012</v>
      </c>
      <c r="AD73">
        <v>16.071074640000003</v>
      </c>
      <c r="AE73">
        <v>21.712535395200003</v>
      </c>
      <c r="AF73">
        <v>19.8215</v>
      </c>
      <c r="AG73">
        <v>27.170389919999995</v>
      </c>
      <c r="AH73">
        <v>61.639699680000007</v>
      </c>
      <c r="AI73">
        <v>1.3977540000000004</v>
      </c>
      <c r="AJ73">
        <v>0</v>
      </c>
      <c r="AK73">
        <v>22.296000000000003</v>
      </c>
      <c r="AL73">
        <v>43.344999999999999</v>
      </c>
      <c r="AM73">
        <v>0</v>
      </c>
      <c r="AN73">
        <v>0</v>
      </c>
      <c r="AO73">
        <v>10.329984000000001</v>
      </c>
      <c r="AP73">
        <v>4.1633524800000004</v>
      </c>
      <c r="AQ73">
        <v>43.145960000000002</v>
      </c>
      <c r="AR73">
        <v>7.2731519999999996</v>
      </c>
      <c r="AS73">
        <v>6.9715797119999996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24.375754298830749</v>
      </c>
      <c r="BB73">
        <f t="shared" si="1"/>
        <v>712.05188144646309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87.516639947819982</v>
      </c>
      <c r="L74">
        <v>69.996241673666347</v>
      </c>
      <c r="M74">
        <v>31.893884892086334</v>
      </c>
      <c r="N74">
        <v>51.87943262411347</v>
      </c>
      <c r="O74">
        <v>73.287163899807652</v>
      </c>
      <c r="P74">
        <v>27.52900452824586</v>
      </c>
      <c r="Q74">
        <v>2.3375457543859648</v>
      </c>
      <c r="R74">
        <v>5.696096379548595</v>
      </c>
      <c r="S74">
        <v>3.4949585063291138</v>
      </c>
      <c r="T74">
        <v>0</v>
      </c>
      <c r="U74">
        <v>51.762435912633741</v>
      </c>
      <c r="V74">
        <v>0</v>
      </c>
      <c r="W74">
        <v>4.6717870085470077</v>
      </c>
      <c r="X74">
        <v>14.02372156066275</v>
      </c>
      <c r="Y74">
        <v>0</v>
      </c>
      <c r="Z74">
        <v>0.48312000000000005</v>
      </c>
      <c r="AA74">
        <v>18.511436736000004</v>
      </c>
      <c r="AB74">
        <v>5.7374452799999993</v>
      </c>
      <c r="AC74">
        <v>4.2505073280000012</v>
      </c>
      <c r="AD74">
        <v>16.071074640000003</v>
      </c>
      <c r="AE74">
        <v>21.712535395200003</v>
      </c>
      <c r="AF74">
        <v>19.8215</v>
      </c>
      <c r="AG74">
        <v>27.170389919999995</v>
      </c>
      <c r="AH74">
        <v>61.639699680000007</v>
      </c>
      <c r="AI74">
        <v>1.3977540000000004</v>
      </c>
      <c r="AJ74">
        <v>0</v>
      </c>
      <c r="AK74">
        <v>22.296000000000003</v>
      </c>
      <c r="AL74">
        <v>43.344999999999999</v>
      </c>
      <c r="AM74">
        <v>2.2833020476190478</v>
      </c>
      <c r="AN74">
        <v>0</v>
      </c>
      <c r="AO74">
        <v>10.329984000000001</v>
      </c>
      <c r="AP74">
        <v>4.1633524800000004</v>
      </c>
      <c r="AQ74">
        <v>43.145960000000002</v>
      </c>
      <c r="AR74">
        <v>7.2731519999999996</v>
      </c>
      <c r="AS74">
        <v>6.9715797119999996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24.516927950005545</v>
      </c>
      <c r="BB74">
        <f t="shared" si="1"/>
        <v>716.17577795666034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87.514964905771279</v>
      </c>
      <c r="L75">
        <v>69.997117507619365</v>
      </c>
      <c r="M75">
        <v>31.893884892086334</v>
      </c>
      <c r="N75">
        <v>51.87943262411347</v>
      </c>
      <c r="O75">
        <v>73.287163899807652</v>
      </c>
      <c r="P75">
        <v>27.52900452824586</v>
      </c>
      <c r="Q75">
        <v>2.161407856164383</v>
      </c>
      <c r="R75">
        <v>4.5198230887550039</v>
      </c>
      <c r="S75">
        <v>2.6167194124830284</v>
      </c>
      <c r="T75">
        <v>0</v>
      </c>
      <c r="U75">
        <v>51.762435912633741</v>
      </c>
      <c r="V75">
        <v>9.1029940119760493</v>
      </c>
      <c r="W75">
        <v>4.6717870085470077</v>
      </c>
      <c r="X75">
        <v>55.579388968290289</v>
      </c>
      <c r="Y75">
        <v>0</v>
      </c>
      <c r="Z75">
        <v>0.48312000000000005</v>
      </c>
      <c r="AA75">
        <v>18.511436736000004</v>
      </c>
      <c r="AB75">
        <v>5.7374452799999993</v>
      </c>
      <c r="AC75">
        <v>4.2505073280000012</v>
      </c>
      <c r="AD75">
        <v>16.071074640000003</v>
      </c>
      <c r="AE75">
        <v>21.712535395200003</v>
      </c>
      <c r="AF75">
        <v>19.8215</v>
      </c>
      <c r="AG75">
        <v>27.170389919999995</v>
      </c>
      <c r="AH75">
        <v>61.639699680000007</v>
      </c>
      <c r="AI75">
        <v>1.3977540000000004</v>
      </c>
      <c r="AJ75">
        <v>0</v>
      </c>
      <c r="AK75">
        <v>22.296000000000003</v>
      </c>
      <c r="AL75">
        <v>52.013999999999989</v>
      </c>
      <c r="AM75">
        <v>3.8055034126984131</v>
      </c>
      <c r="AN75">
        <v>0</v>
      </c>
      <c r="AO75">
        <v>10.329984000000001</v>
      </c>
      <c r="AP75">
        <v>4.1633524800000004</v>
      </c>
      <c r="AQ75">
        <v>43.145960000000002</v>
      </c>
      <c r="AR75">
        <v>7.2731519999999996</v>
      </c>
      <c r="AS75">
        <v>6.9715797119999996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26.45719743395167</v>
      </c>
      <c r="BB75">
        <f t="shared" si="1"/>
        <v>772.85392176644018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87.520009946904239</v>
      </c>
      <c r="L76">
        <v>69.997117507619365</v>
      </c>
      <c r="M76">
        <v>31.893884892086334</v>
      </c>
      <c r="N76">
        <v>51.87943262411347</v>
      </c>
      <c r="O76">
        <v>73.287163899807652</v>
      </c>
      <c r="P76">
        <v>27.52900452824586</v>
      </c>
      <c r="Q76">
        <v>2.2641423960591132</v>
      </c>
      <c r="R76">
        <v>4.0140045429534927</v>
      </c>
      <c r="S76">
        <v>2.0470244825291184</v>
      </c>
      <c r="T76">
        <v>0</v>
      </c>
      <c r="U76">
        <v>51.762435912633741</v>
      </c>
      <c r="V76">
        <v>9.1029940119760493</v>
      </c>
      <c r="W76">
        <v>4.6717870085470077</v>
      </c>
      <c r="X76">
        <v>64.786059760994476</v>
      </c>
      <c r="Y76">
        <v>0</v>
      </c>
      <c r="Z76">
        <v>0.48312000000000005</v>
      </c>
      <c r="AA76">
        <v>18.511436736000004</v>
      </c>
      <c r="AB76">
        <v>5.7374452799999993</v>
      </c>
      <c r="AC76">
        <v>4.2505073280000012</v>
      </c>
      <c r="AD76">
        <v>16.071074640000003</v>
      </c>
      <c r="AE76">
        <v>21.712535395200003</v>
      </c>
      <c r="AF76">
        <v>19.8215</v>
      </c>
      <c r="AG76">
        <v>27.170389919999995</v>
      </c>
      <c r="AH76">
        <v>61.639699680000007</v>
      </c>
      <c r="AI76">
        <v>1.3977540000000004</v>
      </c>
      <c r="AJ76">
        <v>0</v>
      </c>
      <c r="AK76">
        <v>22.296000000000003</v>
      </c>
      <c r="AL76">
        <v>52.013999999999989</v>
      </c>
      <c r="AM76">
        <v>4.6251503015873023</v>
      </c>
      <c r="AN76">
        <v>0</v>
      </c>
      <c r="AO76">
        <v>10.329984000000001</v>
      </c>
      <c r="AP76">
        <v>4.1633524800000004</v>
      </c>
      <c r="AQ76">
        <v>43.145960000000002</v>
      </c>
      <c r="AR76">
        <v>7.2731519999999996</v>
      </c>
      <c r="AS76">
        <v>6.9715797119999996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26.757036424854171</v>
      </c>
      <c r="BB76">
        <f t="shared" si="1"/>
        <v>781.61266656240298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84.626116280779115</v>
      </c>
      <c r="L77">
        <v>69.99628954544599</v>
      </c>
      <c r="M77">
        <v>31.893884892086334</v>
      </c>
      <c r="N77">
        <v>51.87943262411347</v>
      </c>
      <c r="O77">
        <v>73.287163899807652</v>
      </c>
      <c r="P77">
        <v>27.52900452824586</v>
      </c>
      <c r="Q77">
        <v>8.00537065263158</v>
      </c>
      <c r="R77">
        <v>18.095363370301911</v>
      </c>
      <c r="S77">
        <v>10.664509671517671</v>
      </c>
      <c r="T77">
        <v>0</v>
      </c>
      <c r="U77">
        <v>51.762435912633741</v>
      </c>
      <c r="V77">
        <v>9.1029940119760493</v>
      </c>
      <c r="W77">
        <v>15.280267433155077</v>
      </c>
      <c r="X77">
        <v>64.786059760994476</v>
      </c>
      <c r="Y77">
        <v>0</v>
      </c>
      <c r="Z77">
        <v>2.8784289599999999</v>
      </c>
      <c r="AA77">
        <v>18.511436736000004</v>
      </c>
      <c r="AB77">
        <v>5.7374452799999993</v>
      </c>
      <c r="AC77">
        <v>4.2505073280000012</v>
      </c>
      <c r="AD77">
        <v>16.071074640000003</v>
      </c>
      <c r="AE77">
        <v>21.712535395200003</v>
      </c>
      <c r="AF77">
        <v>19.8215</v>
      </c>
      <c r="AG77">
        <v>27.170389919999995</v>
      </c>
      <c r="AH77">
        <v>61.639699680000007</v>
      </c>
      <c r="AI77">
        <v>2.7955080000000008</v>
      </c>
      <c r="AJ77">
        <v>0</v>
      </c>
      <c r="AK77">
        <v>22.296000000000003</v>
      </c>
      <c r="AL77">
        <v>62.416799999999988</v>
      </c>
      <c r="AM77">
        <v>4.6251503015873023</v>
      </c>
      <c r="AN77">
        <v>0</v>
      </c>
      <c r="AO77">
        <v>10.329984000000001</v>
      </c>
      <c r="AP77">
        <v>4.1633524800000004</v>
      </c>
      <c r="AQ77">
        <v>43.145960000000002</v>
      </c>
      <c r="AR77">
        <v>7.2731519999999996</v>
      </c>
      <c r="AS77">
        <v>6.9715797119999996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28.423611733770827</v>
      </c>
      <c r="BB77">
        <f t="shared" si="1"/>
        <v>830.29578528270542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84.626116280779115</v>
      </c>
      <c r="L78">
        <v>69.99628954544599</v>
      </c>
      <c r="M78">
        <v>31.893884892086334</v>
      </c>
      <c r="N78">
        <v>51.87943262411347</v>
      </c>
      <c r="O78">
        <v>73.287163899807652</v>
      </c>
      <c r="P78">
        <v>27.52900452824586</v>
      </c>
      <c r="Q78">
        <v>8.8107267572356758</v>
      </c>
      <c r="R78">
        <v>18.620938023952093</v>
      </c>
      <c r="S78">
        <v>11.584045911047344</v>
      </c>
      <c r="T78">
        <v>0</v>
      </c>
      <c r="U78">
        <v>51.762435912633741</v>
      </c>
      <c r="V78">
        <v>9.1029940119760493</v>
      </c>
      <c r="W78">
        <v>15.280267433155077</v>
      </c>
      <c r="X78">
        <v>64.786059760994476</v>
      </c>
      <c r="Y78">
        <v>0</v>
      </c>
      <c r="Z78">
        <v>2.8784289599999999</v>
      </c>
      <c r="AA78">
        <v>18.511436736000004</v>
      </c>
      <c r="AB78">
        <v>11.568563136</v>
      </c>
      <c r="AC78">
        <v>8.5010146560000006</v>
      </c>
      <c r="AD78">
        <v>16.071074640000003</v>
      </c>
      <c r="AE78">
        <v>21.712535395200003</v>
      </c>
      <c r="AF78">
        <v>19.8215</v>
      </c>
      <c r="AG78">
        <v>27.170389919999995</v>
      </c>
      <c r="AH78">
        <v>61.639699680000007</v>
      </c>
      <c r="AI78">
        <v>2.7955080000000008</v>
      </c>
      <c r="AJ78">
        <v>0</v>
      </c>
      <c r="AK78">
        <v>22.296000000000003</v>
      </c>
      <c r="AL78">
        <v>62.416799999999988</v>
      </c>
      <c r="AM78">
        <v>4.6251503015873023</v>
      </c>
      <c r="AN78">
        <v>0</v>
      </c>
      <c r="AO78">
        <v>10.329984000000001</v>
      </c>
      <c r="AP78">
        <v>4.1633524800000004</v>
      </c>
      <c r="AQ78">
        <v>43.145960000000002</v>
      </c>
      <c r="AR78">
        <v>7.2731519999999996</v>
      </c>
      <c r="AS78">
        <v>6.9715797119999996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28.831803435129586</v>
      </c>
      <c r="BB78">
        <f t="shared" si="1"/>
        <v>842.21968576313043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84.622038990723553</v>
      </c>
      <c r="L79">
        <v>69.997409506626866</v>
      </c>
      <c r="M79">
        <v>31.893884892086334</v>
      </c>
      <c r="N79">
        <v>51.87943262411347</v>
      </c>
      <c r="O79">
        <v>73.287163899807652</v>
      </c>
      <c r="P79">
        <v>27.52900452824586</v>
      </c>
      <c r="Q79">
        <v>8.5209589770911052</v>
      </c>
      <c r="R79">
        <v>18.620626853658539</v>
      </c>
      <c r="S79">
        <v>11.592203017241379</v>
      </c>
      <c r="T79">
        <v>0</v>
      </c>
      <c r="U79">
        <v>51.762435912633741</v>
      </c>
      <c r="V79">
        <v>9.1029940119760493</v>
      </c>
      <c r="W79">
        <v>15.280267433155077</v>
      </c>
      <c r="X79">
        <v>64.786059760994476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16.941349440000003</v>
      </c>
      <c r="AE79">
        <v>22.877840159999998</v>
      </c>
      <c r="AF79">
        <v>20.915100000000002</v>
      </c>
      <c r="AG79">
        <v>27.170389919999995</v>
      </c>
      <c r="AH79">
        <v>61.639699680000007</v>
      </c>
      <c r="AI79">
        <v>5.0319144000000007</v>
      </c>
      <c r="AJ79">
        <v>0</v>
      </c>
      <c r="AK79">
        <v>22.296000000000003</v>
      </c>
      <c r="AL79">
        <v>62.416799999999988</v>
      </c>
      <c r="AM79">
        <v>6.9552893142857144</v>
      </c>
      <c r="AN79">
        <v>0</v>
      </c>
      <c r="AO79">
        <v>9.6843600000000016</v>
      </c>
      <c r="AP79">
        <v>4.1633524800000004</v>
      </c>
      <c r="AQ79">
        <v>43.145960000000002</v>
      </c>
      <c r="AR79">
        <v>7.2731519999999996</v>
      </c>
      <c r="AS79">
        <v>6.9715797119999996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29.578861188128776</v>
      </c>
      <c r="BB79">
        <f t="shared" si="1"/>
        <v>864.04235992011093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84.622038990723553</v>
      </c>
      <c r="L80">
        <v>69.997409506626866</v>
      </c>
      <c r="M80">
        <v>31.893884892086334</v>
      </c>
      <c r="N80">
        <v>51.87943262411347</v>
      </c>
      <c r="O80">
        <v>73.287163899807652</v>
      </c>
      <c r="P80">
        <v>27.52900452824586</v>
      </c>
      <c r="Q80">
        <v>8.5209589770911052</v>
      </c>
      <c r="R80">
        <v>18.620626853658539</v>
      </c>
      <c r="S80">
        <v>11.592203017241379</v>
      </c>
      <c r="T80">
        <v>0</v>
      </c>
      <c r="U80">
        <v>51.762435912633741</v>
      </c>
      <c r="V80">
        <v>9.1029940119760493</v>
      </c>
      <c r="W80">
        <v>15.280267433155077</v>
      </c>
      <c r="X80">
        <v>64.786059760994476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16.941349440000003</v>
      </c>
      <c r="AE80">
        <v>22.877840159999998</v>
      </c>
      <c r="AF80">
        <v>20.915100000000002</v>
      </c>
      <c r="AG80">
        <v>27.170389919999995</v>
      </c>
      <c r="AH80">
        <v>61.639699680000007</v>
      </c>
      <c r="AI80">
        <v>21.469501439999998</v>
      </c>
      <c r="AJ80">
        <v>0</v>
      </c>
      <c r="AK80">
        <v>22.296000000000003</v>
      </c>
      <c r="AL80">
        <v>62.416799999999988</v>
      </c>
      <c r="AM80">
        <v>6.9552893142857144</v>
      </c>
      <c r="AN80">
        <v>0</v>
      </c>
      <c r="AO80">
        <v>9.6843600000000016</v>
      </c>
      <c r="AP80">
        <v>4.1633524800000004</v>
      </c>
      <c r="AQ80">
        <v>43.145960000000002</v>
      </c>
      <c r="AR80">
        <v>7.2731519999999996</v>
      </c>
      <c r="AS80">
        <v>6.9715797119999996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30.122945222528777</v>
      </c>
      <c r="BB80">
        <f t="shared" si="1"/>
        <v>879.93586292571092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160.78917776871401</v>
      </c>
      <c r="L81">
        <v>69.997409506626866</v>
      </c>
      <c r="M81">
        <v>31.893884892086334</v>
      </c>
      <c r="N81">
        <v>51.87943262411347</v>
      </c>
      <c r="O81">
        <v>73.287163899807652</v>
      </c>
      <c r="P81">
        <v>27.116984402079726</v>
      </c>
      <c r="Q81">
        <v>8.5209589770911052</v>
      </c>
      <c r="R81">
        <v>18.620626853658539</v>
      </c>
      <c r="S81">
        <v>11.592203017241379</v>
      </c>
      <c r="T81">
        <v>0</v>
      </c>
      <c r="U81">
        <v>51.762435912633741</v>
      </c>
      <c r="V81">
        <v>9.1029940119760493</v>
      </c>
      <c r="W81">
        <v>15.280267433155077</v>
      </c>
      <c r="X81">
        <v>64.786059760994476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16.941349440000003</v>
      </c>
      <c r="AE81">
        <v>22.877840159999998</v>
      </c>
      <c r="AF81">
        <v>20.915100000000002</v>
      </c>
      <c r="AG81">
        <v>27.170389919999995</v>
      </c>
      <c r="AH81">
        <v>61.639699680000007</v>
      </c>
      <c r="AI81">
        <v>21.469501439999998</v>
      </c>
      <c r="AJ81">
        <v>0</v>
      </c>
      <c r="AK81">
        <v>22.296000000000003</v>
      </c>
      <c r="AL81">
        <v>62.416799999999988</v>
      </c>
      <c r="AM81">
        <v>6.9552893142857144</v>
      </c>
      <c r="AN81">
        <v>0</v>
      </c>
      <c r="AO81">
        <v>9.6843600000000016</v>
      </c>
      <c r="AP81">
        <v>4.1633524800000004</v>
      </c>
      <c r="AQ81">
        <v>43.145960000000002</v>
      </c>
      <c r="AR81">
        <v>7.2731519999999996</v>
      </c>
      <c r="AS81">
        <v>6.9715797119999996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32.630439157543485</v>
      </c>
      <c r="BB81">
        <f t="shared" si="1"/>
        <v>953.18348764252062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160.78917776871401</v>
      </c>
      <c r="L82">
        <v>69.997409506626866</v>
      </c>
      <c r="M82">
        <v>31.893884892086334</v>
      </c>
      <c r="N82">
        <v>51.87943262411347</v>
      </c>
      <c r="O82">
        <v>73.287163899807652</v>
      </c>
      <c r="P82">
        <v>27.116984402079726</v>
      </c>
      <c r="Q82">
        <v>8.5209589770911052</v>
      </c>
      <c r="R82">
        <v>18.620626853658539</v>
      </c>
      <c r="S82">
        <v>11.592203017241379</v>
      </c>
      <c r="T82">
        <v>0</v>
      </c>
      <c r="U82">
        <v>51.762435912633741</v>
      </c>
      <c r="V82">
        <v>9.1029940119760493</v>
      </c>
      <c r="W82">
        <v>15.280267433155077</v>
      </c>
      <c r="X82">
        <v>64.786059760994476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16.941349440000003</v>
      </c>
      <c r="AE82">
        <v>22.877840159999998</v>
      </c>
      <c r="AF82">
        <v>20.915100000000002</v>
      </c>
      <c r="AG82">
        <v>27.170389919999995</v>
      </c>
      <c r="AH82">
        <v>61.639699680000007</v>
      </c>
      <c r="AI82">
        <v>21.469501439999998</v>
      </c>
      <c r="AJ82">
        <v>0</v>
      </c>
      <c r="AK82">
        <v>22.296000000000003</v>
      </c>
      <c r="AL82">
        <v>62.416799999999988</v>
      </c>
      <c r="AM82">
        <v>6.9552893142857144</v>
      </c>
      <c r="AN82">
        <v>0</v>
      </c>
      <c r="AO82">
        <v>9.6843600000000016</v>
      </c>
      <c r="AP82">
        <v>4.1633524800000004</v>
      </c>
      <c r="AQ82">
        <v>43.145960000000002</v>
      </c>
      <c r="AR82">
        <v>9.6975359999999995</v>
      </c>
      <c r="AS82">
        <v>6.9715797119999996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32.710686267943487</v>
      </c>
      <c r="BB82">
        <f t="shared" si="1"/>
        <v>955.52762453212063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81.820913488336871</v>
      </c>
      <c r="L83">
        <v>69.997409506626866</v>
      </c>
      <c r="M83">
        <v>31.893884892086334</v>
      </c>
      <c r="N83">
        <v>51.87943262411347</v>
      </c>
      <c r="O83">
        <v>73.287163899807652</v>
      </c>
      <c r="P83">
        <v>27.116984402079726</v>
      </c>
      <c r="Q83">
        <v>1.985557590361446</v>
      </c>
      <c r="R83">
        <v>2.4918261417322833</v>
      </c>
      <c r="S83">
        <v>0.71344160000000001</v>
      </c>
      <c r="T83">
        <v>0</v>
      </c>
      <c r="U83">
        <v>51.762435912633741</v>
      </c>
      <c r="V83">
        <v>9.1029940119760493</v>
      </c>
      <c r="W83">
        <v>4.5196405335628222</v>
      </c>
      <c r="X83">
        <v>64.786059760994476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16.941349440000003</v>
      </c>
      <c r="AE83">
        <v>22.877840159999998</v>
      </c>
      <c r="AF83">
        <v>20.915100000000002</v>
      </c>
      <c r="AG83">
        <v>27.170389919999995</v>
      </c>
      <c r="AH83">
        <v>61.639699680000007</v>
      </c>
      <c r="AI83">
        <v>21.469501439999998</v>
      </c>
      <c r="AJ83">
        <v>0</v>
      </c>
      <c r="AK83">
        <v>22.296000000000003</v>
      </c>
      <c r="AL83">
        <v>52.013999999999989</v>
      </c>
      <c r="AM83">
        <v>6.9552893142857144</v>
      </c>
      <c r="AN83">
        <v>0</v>
      </c>
      <c r="AO83">
        <v>9.6843600000000016</v>
      </c>
      <c r="AP83">
        <v>4.1633524800000004</v>
      </c>
      <c r="AQ83">
        <v>43.145960000000002</v>
      </c>
      <c r="AR83">
        <v>23.274086400000002</v>
      </c>
      <c r="AS83">
        <v>14.297646528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28.97793292141424</v>
      </c>
      <c r="BB83">
        <f t="shared" si="1"/>
        <v>846.48834039878329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81.820913488336871</v>
      </c>
      <c r="L84">
        <v>69.997409506626866</v>
      </c>
      <c r="M84">
        <v>31.893884892086334</v>
      </c>
      <c r="N84">
        <v>51.87943262411347</v>
      </c>
      <c r="O84">
        <v>73.287163899807652</v>
      </c>
      <c r="P84">
        <v>27.116984402079726</v>
      </c>
      <c r="Q84">
        <v>1.985557590361446</v>
      </c>
      <c r="R84">
        <v>2.4918261417322833</v>
      </c>
      <c r="S84">
        <v>0.71344160000000001</v>
      </c>
      <c r="T84">
        <v>0</v>
      </c>
      <c r="U84">
        <v>51.762435912633741</v>
      </c>
      <c r="V84">
        <v>9.1029940119760493</v>
      </c>
      <c r="W84">
        <v>4.5196405335628222</v>
      </c>
      <c r="X84">
        <v>64.786059760994476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16.941349440000003</v>
      </c>
      <c r="AE84">
        <v>22.877840159999998</v>
      </c>
      <c r="AF84">
        <v>20.915100000000002</v>
      </c>
      <c r="AG84">
        <v>27.170389919999995</v>
      </c>
      <c r="AH84">
        <v>61.639699680000007</v>
      </c>
      <c r="AI84">
        <v>21.469501439999998</v>
      </c>
      <c r="AJ84">
        <v>0</v>
      </c>
      <c r="AK84">
        <v>22.296000000000003</v>
      </c>
      <c r="AL84">
        <v>52.013999999999989</v>
      </c>
      <c r="AM84">
        <v>6.9552893142857144</v>
      </c>
      <c r="AN84">
        <v>0</v>
      </c>
      <c r="AO84">
        <v>9.6843600000000016</v>
      </c>
      <c r="AP84">
        <v>4.1633524800000004</v>
      </c>
      <c r="AQ84">
        <v>43.145960000000002</v>
      </c>
      <c r="AR84">
        <v>23.274086400000002</v>
      </c>
      <c r="AS84">
        <v>14.297646528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28.97793292141424</v>
      </c>
      <c r="BB84">
        <f t="shared" si="1"/>
        <v>846.48834039878329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86.836179615303607</v>
      </c>
      <c r="L85">
        <v>69.997186574754224</v>
      </c>
      <c r="M85">
        <v>31.893884892086334</v>
      </c>
      <c r="N85">
        <v>51.87943262411347</v>
      </c>
      <c r="O85">
        <v>73.287163899807652</v>
      </c>
      <c r="P85">
        <v>27.116984402079726</v>
      </c>
      <c r="Q85">
        <v>1.9869257142857144</v>
      </c>
      <c r="R85">
        <v>2.4910092038396385</v>
      </c>
      <c r="S85">
        <v>0.71314472410454988</v>
      </c>
      <c r="T85">
        <v>0</v>
      </c>
      <c r="U85">
        <v>51.762435912633741</v>
      </c>
      <c r="V85">
        <v>9.1029940119760493</v>
      </c>
      <c r="W85">
        <v>4.5196405335628222</v>
      </c>
      <c r="X85">
        <v>64.786059760994476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12.7643852736</v>
      </c>
      <c r="AD85">
        <v>16.941349440000003</v>
      </c>
      <c r="AE85">
        <v>22.877840159999998</v>
      </c>
      <c r="AF85">
        <v>20.915100000000002</v>
      </c>
      <c r="AG85">
        <v>27.170389919999995</v>
      </c>
      <c r="AH85">
        <v>61.639699680000007</v>
      </c>
      <c r="AI85">
        <v>21.469501439999998</v>
      </c>
      <c r="AJ85">
        <v>0</v>
      </c>
      <c r="AK85">
        <v>22.296000000000003</v>
      </c>
      <c r="AL85">
        <v>53.747799999999998</v>
      </c>
      <c r="AM85">
        <v>6.9552893142857144</v>
      </c>
      <c r="AN85">
        <v>0</v>
      </c>
      <c r="AO85">
        <v>9.6843600000000016</v>
      </c>
      <c r="AP85">
        <v>4.1633524800000004</v>
      </c>
      <c r="AQ85">
        <v>43.145960000000002</v>
      </c>
      <c r="AR85">
        <v>6.7882752000000011</v>
      </c>
      <c r="AS85">
        <v>14.297646528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28.655647021198188</v>
      </c>
      <c r="BB85">
        <f t="shared" si="1"/>
        <v>837.07391260422946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86.826186385378264</v>
      </c>
      <c r="L86">
        <v>69.997186574754224</v>
      </c>
      <c r="M86">
        <v>31.893884892086334</v>
      </c>
      <c r="N86">
        <v>51.87943262411347</v>
      </c>
      <c r="O86">
        <v>73.287163899807652</v>
      </c>
      <c r="P86">
        <v>27.116984402079726</v>
      </c>
      <c r="Q86">
        <v>1.9869257142857144</v>
      </c>
      <c r="R86">
        <v>2.4910092038396385</v>
      </c>
      <c r="S86">
        <v>0.71314472410454988</v>
      </c>
      <c r="T86">
        <v>0</v>
      </c>
      <c r="U86">
        <v>51.762435912633741</v>
      </c>
      <c r="V86">
        <v>9.1029940119760493</v>
      </c>
      <c r="W86">
        <v>4.5196405335628222</v>
      </c>
      <c r="X86">
        <v>64.786059760994476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12.7643852736</v>
      </c>
      <c r="AD86">
        <v>16.941349440000003</v>
      </c>
      <c r="AE86">
        <v>22.877840159999998</v>
      </c>
      <c r="AF86">
        <v>20.915100000000002</v>
      </c>
      <c r="AG86">
        <v>27.170389919999995</v>
      </c>
      <c r="AH86">
        <v>61.639699680000007</v>
      </c>
      <c r="AI86">
        <v>6.1501176000000006</v>
      </c>
      <c r="AJ86">
        <v>0</v>
      </c>
      <c r="AK86">
        <v>22.296000000000003</v>
      </c>
      <c r="AL86">
        <v>53.747799999999998</v>
      </c>
      <c r="AM86">
        <v>6.9552893142857144</v>
      </c>
      <c r="AN86">
        <v>0</v>
      </c>
      <c r="AO86">
        <v>9.6843600000000016</v>
      </c>
      <c r="AP86">
        <v>4.1633524800000004</v>
      </c>
      <c r="AQ86">
        <v>43.145960000000002</v>
      </c>
      <c r="AR86">
        <v>6.7882752000000011</v>
      </c>
      <c r="AS86">
        <v>6.9715797119999996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27.9057516007604</v>
      </c>
      <c r="BB86">
        <f t="shared" si="1"/>
        <v>815.16836413874216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86.836179615303607</v>
      </c>
      <c r="L87">
        <v>69.997186574754224</v>
      </c>
      <c r="M87">
        <v>31.893884892086334</v>
      </c>
      <c r="N87">
        <v>51.87943262411347</v>
      </c>
      <c r="O87">
        <v>73.287163899807652</v>
      </c>
      <c r="P87">
        <v>27.116984402079726</v>
      </c>
      <c r="Q87">
        <v>1.9869257142857144</v>
      </c>
      <c r="R87">
        <v>5.0699860769829899</v>
      </c>
      <c r="S87">
        <v>0.71314472410454988</v>
      </c>
      <c r="T87">
        <v>0</v>
      </c>
      <c r="U87">
        <v>51.762435912633741</v>
      </c>
      <c r="V87">
        <v>9.1029940119760493</v>
      </c>
      <c r="W87">
        <v>4.5196405335628222</v>
      </c>
      <c r="X87">
        <v>64.786059760994476</v>
      </c>
      <c r="Y87">
        <v>0</v>
      </c>
      <c r="Z87">
        <v>1.4493600000000002</v>
      </c>
      <c r="AA87">
        <v>18.511436736000004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19.8215</v>
      </c>
      <c r="AG87">
        <v>27.170389919999995</v>
      </c>
      <c r="AH87">
        <v>61.639699680000007</v>
      </c>
      <c r="AI87">
        <v>6.1501176000000006</v>
      </c>
      <c r="AJ87">
        <v>0</v>
      </c>
      <c r="AK87">
        <v>22.296000000000003</v>
      </c>
      <c r="AL87">
        <v>53.747799999999998</v>
      </c>
      <c r="AM87">
        <v>4.6251503015873023</v>
      </c>
      <c r="AN87">
        <v>0</v>
      </c>
      <c r="AO87">
        <v>10.329984000000001</v>
      </c>
      <c r="AP87">
        <v>4.1633524800000004</v>
      </c>
      <c r="AQ87">
        <v>43.145960000000002</v>
      </c>
      <c r="AR87">
        <v>6.7882752000000011</v>
      </c>
      <c r="AS87">
        <v>6.9715797119999996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27.594258849207908</v>
      </c>
      <c r="BB87">
        <f t="shared" si="1"/>
        <v>806.06920553586485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86.826186385378264</v>
      </c>
      <c r="L88">
        <v>69.997186574754224</v>
      </c>
      <c r="M88">
        <v>31.893884892086334</v>
      </c>
      <c r="N88">
        <v>51.87943262411347</v>
      </c>
      <c r="O88">
        <v>73.287163899807652</v>
      </c>
      <c r="P88">
        <v>27.116984402079726</v>
      </c>
      <c r="Q88">
        <v>1.9869257142857144</v>
      </c>
      <c r="R88">
        <v>5.0699860769829899</v>
      </c>
      <c r="S88">
        <v>0.71314472410454988</v>
      </c>
      <c r="T88">
        <v>0</v>
      </c>
      <c r="U88">
        <v>51.762435912633741</v>
      </c>
      <c r="V88">
        <v>9.1029940119760493</v>
      </c>
      <c r="W88">
        <v>4.5196405335628222</v>
      </c>
      <c r="X88">
        <v>64.786059760994476</v>
      </c>
      <c r="Y88">
        <v>0</v>
      </c>
      <c r="Z88">
        <v>1.4493600000000002</v>
      </c>
      <c r="AA88">
        <v>18.511436736000004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19.8215</v>
      </c>
      <c r="AG88">
        <v>27.170389919999995</v>
      </c>
      <c r="AH88">
        <v>61.639699680000007</v>
      </c>
      <c r="AI88">
        <v>6.1501176000000006</v>
      </c>
      <c r="AJ88">
        <v>0</v>
      </c>
      <c r="AK88">
        <v>22.296000000000003</v>
      </c>
      <c r="AL88">
        <v>53.747799999999998</v>
      </c>
      <c r="AM88">
        <v>4.6251503015873023</v>
      </c>
      <c r="AN88">
        <v>0</v>
      </c>
      <c r="AO88">
        <v>10.329984000000001</v>
      </c>
      <c r="AP88">
        <v>4.1633524800000004</v>
      </c>
      <c r="AQ88">
        <v>43.145960000000002</v>
      </c>
      <c r="AR88">
        <v>6.7882752000000011</v>
      </c>
      <c r="AS88">
        <v>6.9715797119999996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27.593928061570114</v>
      </c>
      <c r="BB88">
        <f t="shared" si="1"/>
        <v>806.0595430935773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86.875263783878609</v>
      </c>
      <c r="L89">
        <v>69.997186574754224</v>
      </c>
      <c r="M89">
        <v>31.893884892086334</v>
      </c>
      <c r="N89">
        <v>51.87943262411347</v>
      </c>
      <c r="O89">
        <v>73.287163899807652</v>
      </c>
      <c r="P89">
        <v>27.125282549728755</v>
      </c>
      <c r="Q89">
        <v>3.2431912692307692</v>
      </c>
      <c r="R89">
        <v>6.0015193902596033</v>
      </c>
      <c r="S89">
        <v>3.5375687482241722</v>
      </c>
      <c r="T89">
        <v>0</v>
      </c>
      <c r="U89">
        <v>51.762435912633741</v>
      </c>
      <c r="V89">
        <v>8.8010204556962019</v>
      </c>
      <c r="W89">
        <v>9.7431862148907715</v>
      </c>
      <c r="X89">
        <v>62.642376522481513</v>
      </c>
      <c r="Y89">
        <v>0</v>
      </c>
      <c r="Z89">
        <v>1.4493600000000002</v>
      </c>
      <c r="AA89">
        <v>18.511436736000004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19.8215</v>
      </c>
      <c r="AG89">
        <v>27.170389919999995</v>
      </c>
      <c r="AH89">
        <v>61.639699680000007</v>
      </c>
      <c r="AI89">
        <v>6.1501176000000006</v>
      </c>
      <c r="AJ89">
        <v>0</v>
      </c>
      <c r="AK89">
        <v>22.296000000000003</v>
      </c>
      <c r="AL89">
        <v>53.747799999999998</v>
      </c>
      <c r="AM89">
        <v>4.6251503015873023</v>
      </c>
      <c r="AN89">
        <v>0</v>
      </c>
      <c r="AO89">
        <v>10.329984000000001</v>
      </c>
      <c r="AP89">
        <v>4.1633524800000004</v>
      </c>
      <c r="AQ89">
        <v>43.145960000000002</v>
      </c>
      <c r="AR89">
        <v>6.7882752000000011</v>
      </c>
      <c r="AS89">
        <v>6.9715797119999996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27.853680755831018</v>
      </c>
      <c r="BB89">
        <f t="shared" si="1"/>
        <v>813.6472777243423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86.862665444113006</v>
      </c>
      <c r="L90">
        <v>69.997186574754224</v>
      </c>
      <c r="M90">
        <v>31.893884892086334</v>
      </c>
      <c r="N90">
        <v>51.87943262411347</v>
      </c>
      <c r="O90">
        <v>73.287163899807652</v>
      </c>
      <c r="P90">
        <v>27.125282549728755</v>
      </c>
      <c r="Q90">
        <v>3.2431912692307692</v>
      </c>
      <c r="R90">
        <v>6.0015193902596033</v>
      </c>
      <c r="S90">
        <v>3.5375687482241722</v>
      </c>
      <c r="T90">
        <v>0</v>
      </c>
      <c r="U90">
        <v>51.762435912633741</v>
      </c>
      <c r="V90">
        <v>8.8010204556962019</v>
      </c>
      <c r="W90">
        <v>9.7431862148907715</v>
      </c>
      <c r="X90">
        <v>62.642376522481513</v>
      </c>
      <c r="Y90">
        <v>0</v>
      </c>
      <c r="Z90">
        <v>1.4493600000000002</v>
      </c>
      <c r="AA90">
        <v>18.511436736000004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19.8215</v>
      </c>
      <c r="AG90">
        <v>27.170389919999995</v>
      </c>
      <c r="AH90">
        <v>61.639699680000007</v>
      </c>
      <c r="AI90">
        <v>6.1501176000000006</v>
      </c>
      <c r="AJ90">
        <v>0</v>
      </c>
      <c r="AK90">
        <v>22.296000000000003</v>
      </c>
      <c r="AL90">
        <v>53.747799999999998</v>
      </c>
      <c r="AM90">
        <v>4.6251503015873023</v>
      </c>
      <c r="AN90">
        <v>0</v>
      </c>
      <c r="AO90">
        <v>10.329984000000001</v>
      </c>
      <c r="AP90">
        <v>4.1633524800000004</v>
      </c>
      <c r="AQ90">
        <v>43.145960000000002</v>
      </c>
      <c r="AR90">
        <v>9.6975359999999995</v>
      </c>
      <c r="AS90">
        <v>6.9715797119999996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27.949560638956712</v>
      </c>
      <c r="BB90">
        <f t="shared" si="1"/>
        <v>816.44806030145082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86.875263783878609</v>
      </c>
      <c r="L91">
        <v>69.997186574754224</v>
      </c>
      <c r="M91">
        <v>31.893884892086334</v>
      </c>
      <c r="N91">
        <v>51.87943262411347</v>
      </c>
      <c r="O91">
        <v>73.287163899807652</v>
      </c>
      <c r="P91">
        <v>27.125282549728755</v>
      </c>
      <c r="Q91">
        <v>3.2431912692307692</v>
      </c>
      <c r="R91">
        <v>6.0015193902596033</v>
      </c>
      <c r="S91">
        <v>3.5375687482241722</v>
      </c>
      <c r="T91">
        <v>0</v>
      </c>
      <c r="U91">
        <v>51.762435912633741</v>
      </c>
      <c r="V91">
        <v>0</v>
      </c>
      <c r="W91">
        <v>7.423847588075879</v>
      </c>
      <c r="X91">
        <v>41.391515443026265</v>
      </c>
      <c r="Y91">
        <v>0</v>
      </c>
      <c r="Z91">
        <v>8.6352868800000007</v>
      </c>
      <c r="AA91">
        <v>18.511436736000004</v>
      </c>
      <c r="AB91">
        <v>17.352844703999999</v>
      </c>
      <c r="AC91">
        <v>12.7643852736</v>
      </c>
      <c r="AD91">
        <v>16.941349440000003</v>
      </c>
      <c r="AE91">
        <v>22.877840159999998</v>
      </c>
      <c r="AF91">
        <v>20.915100000000002</v>
      </c>
      <c r="AG91">
        <v>27.170389919999995</v>
      </c>
      <c r="AH91">
        <v>61.639699680000007</v>
      </c>
      <c r="AI91">
        <v>6.1501176000000006</v>
      </c>
      <c r="AJ91">
        <v>0</v>
      </c>
      <c r="AK91">
        <v>22.296000000000003</v>
      </c>
      <c r="AL91">
        <v>53.747799999999998</v>
      </c>
      <c r="AM91">
        <v>6.9552893142857144</v>
      </c>
      <c r="AN91">
        <v>0</v>
      </c>
      <c r="AO91">
        <v>10.329984000000001</v>
      </c>
      <c r="AP91">
        <v>4.1633524800000004</v>
      </c>
      <c r="AQ91">
        <v>43.145960000000002</v>
      </c>
      <c r="AR91">
        <v>9.6975359999999995</v>
      </c>
      <c r="AS91">
        <v>6.9715797119999996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27.297046848211359</v>
      </c>
      <c r="BB91">
        <f t="shared" si="1"/>
        <v>797.38719772749391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86.862665444113006</v>
      </c>
      <c r="L92">
        <v>69.997186574754224</v>
      </c>
      <c r="M92">
        <v>31.893884892086334</v>
      </c>
      <c r="N92">
        <v>51.87943262411347</v>
      </c>
      <c r="O92">
        <v>73.287163899807652</v>
      </c>
      <c r="P92">
        <v>27.125282549728755</v>
      </c>
      <c r="Q92">
        <v>3.2431912692307692</v>
      </c>
      <c r="R92">
        <v>6.0015193902596033</v>
      </c>
      <c r="S92">
        <v>3.5375687482241722</v>
      </c>
      <c r="T92">
        <v>0</v>
      </c>
      <c r="U92">
        <v>51.762435912633741</v>
      </c>
      <c r="V92">
        <v>0</v>
      </c>
      <c r="W92">
        <v>7.423847588075879</v>
      </c>
      <c r="X92">
        <v>21.977783860439267</v>
      </c>
      <c r="Y92">
        <v>0</v>
      </c>
      <c r="Z92">
        <v>8.6352868800000007</v>
      </c>
      <c r="AA92">
        <v>18.511436736000004</v>
      </c>
      <c r="AB92">
        <v>17.352844703999999</v>
      </c>
      <c r="AC92">
        <v>12.7643852736</v>
      </c>
      <c r="AD92">
        <v>16.941349440000003</v>
      </c>
      <c r="AE92">
        <v>22.877840159999998</v>
      </c>
      <c r="AF92">
        <v>20.915100000000002</v>
      </c>
      <c r="AG92">
        <v>27.170389919999995</v>
      </c>
      <c r="AH92">
        <v>61.639699680000007</v>
      </c>
      <c r="AI92">
        <v>6.1501176000000006</v>
      </c>
      <c r="AJ92">
        <v>0</v>
      </c>
      <c r="AK92">
        <v>22.296000000000003</v>
      </c>
      <c r="AL92">
        <v>53.747799999999998</v>
      </c>
      <c r="AM92">
        <v>6.9552893142857144</v>
      </c>
      <c r="AN92">
        <v>0</v>
      </c>
      <c r="AO92">
        <v>10.329984000000001</v>
      </c>
      <c r="AP92">
        <v>4.1633524800000004</v>
      </c>
      <c r="AQ92">
        <v>43.145960000000002</v>
      </c>
      <c r="AR92">
        <v>9.6975359999999995</v>
      </c>
      <c r="AS92">
        <v>6.9715797119999996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26.654036005067432</v>
      </c>
      <c r="BB92">
        <f t="shared" si="1"/>
        <v>778.60387864828533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86.875263783878609</v>
      </c>
      <c r="L93">
        <v>69.997186574754224</v>
      </c>
      <c r="M93">
        <v>31.893884892086334</v>
      </c>
      <c r="N93">
        <v>51.87943262411347</v>
      </c>
      <c r="O93">
        <v>73.287163899807652</v>
      </c>
      <c r="P93">
        <v>27.125282549728755</v>
      </c>
      <c r="Q93">
        <v>3.4242068110708335</v>
      </c>
      <c r="R93">
        <v>6.0015193902596033</v>
      </c>
      <c r="S93">
        <v>3.7230755878084181</v>
      </c>
      <c r="T93">
        <v>0</v>
      </c>
      <c r="U93">
        <v>51.762435912633741</v>
      </c>
      <c r="V93">
        <v>0</v>
      </c>
      <c r="W93">
        <v>7.423847588075879</v>
      </c>
      <c r="X93">
        <v>14.997744967041996</v>
      </c>
      <c r="Y93">
        <v>0</v>
      </c>
      <c r="Z93">
        <v>8.6352868800000007</v>
      </c>
      <c r="AA93">
        <v>18.511436736000004</v>
      </c>
      <c r="AB93">
        <v>17.352844703999999</v>
      </c>
      <c r="AC93">
        <v>12.7643852736</v>
      </c>
      <c r="AD93">
        <v>16.941349440000003</v>
      </c>
      <c r="AE93">
        <v>22.877840159999998</v>
      </c>
      <c r="AF93">
        <v>20.915100000000002</v>
      </c>
      <c r="AG93">
        <v>27.170389919999995</v>
      </c>
      <c r="AH93">
        <v>61.639699680000007</v>
      </c>
      <c r="AI93">
        <v>6.1501176000000006</v>
      </c>
      <c r="AJ93">
        <v>0</v>
      </c>
      <c r="AK93">
        <v>22.296000000000003</v>
      </c>
      <c r="AL93">
        <v>52.013999999999989</v>
      </c>
      <c r="AM93">
        <v>6.9552893142857144</v>
      </c>
      <c r="AN93">
        <v>0</v>
      </c>
      <c r="AO93">
        <v>10.329984000000001</v>
      </c>
      <c r="AP93">
        <v>4.1633524800000004</v>
      </c>
      <c r="AQ93">
        <v>43.145960000000002</v>
      </c>
      <c r="AR93">
        <v>9.6975359999999995</v>
      </c>
      <c r="AS93">
        <v>6.9715797119999996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26.378156487226732</v>
      </c>
      <c r="BB93">
        <f t="shared" si="1"/>
        <v>770.54503999391852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86.865778406913492</v>
      </c>
      <c r="L94">
        <v>69.997186574754224</v>
      </c>
      <c r="M94">
        <v>31.893884892086334</v>
      </c>
      <c r="N94">
        <v>51.87943262411347</v>
      </c>
      <c r="O94">
        <v>73.287163899807652</v>
      </c>
      <c r="P94">
        <v>27.125282549728755</v>
      </c>
      <c r="Q94">
        <v>3.4242068110708335</v>
      </c>
      <c r="R94">
        <v>6.0054850202885488</v>
      </c>
      <c r="S94">
        <v>3.7230755878084181</v>
      </c>
      <c r="T94">
        <v>0</v>
      </c>
      <c r="U94">
        <v>51.762435912633741</v>
      </c>
      <c r="V94">
        <v>0</v>
      </c>
      <c r="W94">
        <v>7.423847588075879</v>
      </c>
      <c r="X94">
        <v>14.997744967041996</v>
      </c>
      <c r="Y94">
        <v>0</v>
      </c>
      <c r="Z94">
        <v>8.6352868800000007</v>
      </c>
      <c r="AA94">
        <v>18.511436736000004</v>
      </c>
      <c r="AB94">
        <v>17.352844703999999</v>
      </c>
      <c r="AC94">
        <v>12.7643852736</v>
      </c>
      <c r="AD94">
        <v>16.941349440000003</v>
      </c>
      <c r="AE94">
        <v>22.877840159999998</v>
      </c>
      <c r="AF94">
        <v>20.915100000000002</v>
      </c>
      <c r="AG94">
        <v>27.170389919999995</v>
      </c>
      <c r="AH94">
        <v>61.639699680000007</v>
      </c>
      <c r="AI94">
        <v>6.1501176000000006</v>
      </c>
      <c r="AJ94">
        <v>0</v>
      </c>
      <c r="AK94">
        <v>22.296000000000003</v>
      </c>
      <c r="AL94">
        <v>52.013999999999989</v>
      </c>
      <c r="AM94">
        <v>6.9552893142857144</v>
      </c>
      <c r="AN94">
        <v>0</v>
      </c>
      <c r="AO94">
        <v>10.329984000000001</v>
      </c>
      <c r="AP94">
        <v>4.1633524800000004</v>
      </c>
      <c r="AQ94">
        <v>43.145960000000002</v>
      </c>
      <c r="AR94">
        <v>9.6975359999999995</v>
      </c>
      <c r="AS94">
        <v>6.9715797119999996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26.377973733361408</v>
      </c>
      <c r="BB94">
        <f t="shared" si="1"/>
        <v>770.53970300084791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86.866510885877204</v>
      </c>
      <c r="L95">
        <v>69.997186574754224</v>
      </c>
      <c r="M95">
        <v>31.893884892086334</v>
      </c>
      <c r="N95">
        <v>51.87943262411347</v>
      </c>
      <c r="O95">
        <v>73.287163899807652</v>
      </c>
      <c r="P95">
        <v>27.125282549728755</v>
      </c>
      <c r="Q95">
        <v>2.8532607746606331</v>
      </c>
      <c r="R95">
        <v>6.0054850202885488</v>
      </c>
      <c r="S95">
        <v>3.7240715051653264</v>
      </c>
      <c r="T95">
        <v>0</v>
      </c>
      <c r="U95">
        <v>51.762435912633741</v>
      </c>
      <c r="V95">
        <v>0</v>
      </c>
      <c r="W95">
        <v>7.423847588075879</v>
      </c>
      <c r="X95">
        <v>14.997744967041996</v>
      </c>
      <c r="Y95">
        <v>0</v>
      </c>
      <c r="Z95">
        <v>5.7568579199999999</v>
      </c>
      <c r="AA95">
        <v>18.511436736000004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19.8215</v>
      </c>
      <c r="AG95">
        <v>27.170389919999995</v>
      </c>
      <c r="AH95">
        <v>66.963506400000014</v>
      </c>
      <c r="AI95">
        <v>1.3977540000000004</v>
      </c>
      <c r="AJ95">
        <v>0</v>
      </c>
      <c r="AK95">
        <v>22.296000000000003</v>
      </c>
      <c r="AL95">
        <v>52.013999999999989</v>
      </c>
      <c r="AM95">
        <v>4.6251503015873023</v>
      </c>
      <c r="AN95">
        <v>0</v>
      </c>
      <c r="AO95">
        <v>10.329984000000001</v>
      </c>
      <c r="AP95">
        <v>5.0635368000000005</v>
      </c>
      <c r="AQ95">
        <v>43.145960000000002</v>
      </c>
      <c r="AR95">
        <v>9.6975359999999995</v>
      </c>
      <c r="AS95">
        <v>6.9715797119999996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26.131864363177122</v>
      </c>
      <c r="BB95">
        <f t="shared" si="1"/>
        <v>763.35047463344392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86.856277423407619</v>
      </c>
      <c r="L96">
        <v>69.997186574754224</v>
      </c>
      <c r="M96">
        <v>31.893884892086334</v>
      </c>
      <c r="N96">
        <v>51.87943262411347</v>
      </c>
      <c r="O96">
        <v>73.287163899807652</v>
      </c>
      <c r="P96">
        <v>27.125282549728755</v>
      </c>
      <c r="Q96">
        <v>2.8532607746606331</v>
      </c>
      <c r="R96">
        <v>6.0054850202885488</v>
      </c>
      <c r="S96">
        <v>3.7240715051653264</v>
      </c>
      <c r="T96">
        <v>0</v>
      </c>
      <c r="U96">
        <v>51.762435912633741</v>
      </c>
      <c r="V96">
        <v>0</v>
      </c>
      <c r="W96">
        <v>7.423847588075879</v>
      </c>
      <c r="X96">
        <v>14.997744967041996</v>
      </c>
      <c r="Y96">
        <v>0</v>
      </c>
      <c r="Z96">
        <v>5.7568579199999999</v>
      </c>
      <c r="AA96">
        <v>18.511436736000004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19.8215</v>
      </c>
      <c r="AG96">
        <v>27.170389919999995</v>
      </c>
      <c r="AH96">
        <v>66.963506400000014</v>
      </c>
      <c r="AI96">
        <v>1.3977540000000004</v>
      </c>
      <c r="AJ96">
        <v>0</v>
      </c>
      <c r="AK96">
        <v>22.296000000000003</v>
      </c>
      <c r="AL96">
        <v>52.013999999999989</v>
      </c>
      <c r="AM96">
        <v>4.6251503015873023</v>
      </c>
      <c r="AN96">
        <v>0</v>
      </c>
      <c r="AO96">
        <v>10.329984000000001</v>
      </c>
      <c r="AP96">
        <v>5.0635368000000005</v>
      </c>
      <c r="AQ96">
        <v>43.145960000000002</v>
      </c>
      <c r="AR96">
        <v>9.6975359999999995</v>
      </c>
      <c r="AS96">
        <v>6.9715797119999996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26.131526206350095</v>
      </c>
      <c r="BB96">
        <f t="shared" si="1"/>
        <v>763.34057932780127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86.866510885877204</v>
      </c>
      <c r="L97">
        <v>69.997186574754224</v>
      </c>
      <c r="M97">
        <v>31.893884892086334</v>
      </c>
      <c r="N97">
        <v>51.87943262411347</v>
      </c>
      <c r="O97">
        <v>73.287163899807652</v>
      </c>
      <c r="P97">
        <v>27.125282549728755</v>
      </c>
      <c r="Q97">
        <v>2.8532607746606331</v>
      </c>
      <c r="R97">
        <v>6.0054850202885488</v>
      </c>
      <c r="S97">
        <v>3.7240715051653264</v>
      </c>
      <c r="T97">
        <v>0</v>
      </c>
      <c r="U97">
        <v>51.762435912633741</v>
      </c>
      <c r="V97">
        <v>0</v>
      </c>
      <c r="W97">
        <v>7.423847588075879</v>
      </c>
      <c r="X97">
        <v>14.997744967041996</v>
      </c>
      <c r="Y97">
        <v>0</v>
      </c>
      <c r="Z97">
        <v>5.7568579199999999</v>
      </c>
      <c r="AA97">
        <v>18.511436736000004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19.8215</v>
      </c>
      <c r="AG97">
        <v>27.170389919999995</v>
      </c>
      <c r="AH97">
        <v>66.963506400000014</v>
      </c>
      <c r="AI97">
        <v>1.3977540000000004</v>
      </c>
      <c r="AJ97">
        <v>0</v>
      </c>
      <c r="AK97">
        <v>22.296000000000003</v>
      </c>
      <c r="AL97">
        <v>52.013999999999989</v>
      </c>
      <c r="AM97">
        <v>4.6251503015873023</v>
      </c>
      <c r="AN97">
        <v>0</v>
      </c>
      <c r="AO97">
        <v>10.329984000000001</v>
      </c>
      <c r="AP97">
        <v>5.0635368000000005</v>
      </c>
      <c r="AQ97">
        <v>43.145960000000002</v>
      </c>
      <c r="AR97">
        <v>9.6975359999999995</v>
      </c>
      <c r="AS97">
        <v>6.9715797119999996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26.131864363177122</v>
      </c>
      <c r="BB97">
        <f t="shared" si="1"/>
        <v>763.35047463344392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86.856277423407619</v>
      </c>
      <c r="L98">
        <v>69.997186574754224</v>
      </c>
      <c r="M98">
        <v>31.893884892086334</v>
      </c>
      <c r="N98">
        <v>51.87943262411347</v>
      </c>
      <c r="O98">
        <v>73.287163899807652</v>
      </c>
      <c r="P98">
        <v>27.125282549728755</v>
      </c>
      <c r="Q98">
        <v>2.8532607746606331</v>
      </c>
      <c r="R98">
        <v>6.0054850202885488</v>
      </c>
      <c r="S98">
        <v>3.7240715051653264</v>
      </c>
      <c r="T98">
        <v>0</v>
      </c>
      <c r="U98">
        <v>51.762435912633741</v>
      </c>
      <c r="V98">
        <v>0</v>
      </c>
      <c r="W98">
        <v>7.423847588075879</v>
      </c>
      <c r="X98">
        <v>14.997744967041996</v>
      </c>
      <c r="Y98">
        <v>0</v>
      </c>
      <c r="Z98">
        <v>5.7568579199999999</v>
      </c>
      <c r="AA98">
        <v>18.511436736000004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19.8215</v>
      </c>
      <c r="AG98">
        <v>27.170389919999995</v>
      </c>
      <c r="AH98">
        <v>66.963506400000014</v>
      </c>
      <c r="AI98">
        <v>1.3977540000000004</v>
      </c>
      <c r="AJ98">
        <v>0</v>
      </c>
      <c r="AK98">
        <v>22.296000000000003</v>
      </c>
      <c r="AL98">
        <v>52.013999999999989</v>
      </c>
      <c r="AM98">
        <v>4.6251503015873023</v>
      </c>
      <c r="AN98">
        <v>0</v>
      </c>
      <c r="AO98">
        <v>10.329984000000001</v>
      </c>
      <c r="AP98">
        <v>5.0635368000000005</v>
      </c>
      <c r="AQ98">
        <v>43.145960000000002</v>
      </c>
      <c r="AR98">
        <v>9.6975359999999995</v>
      </c>
      <c r="AS98">
        <v>6.9715797119999996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26.131526206350095</v>
      </c>
      <c r="BB98">
        <f t="shared" si="1"/>
        <v>763.34057932780127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2.1173691668428209</v>
      </c>
      <c r="L99">
        <f t="shared" si="2"/>
        <v>1.6900267024133568</v>
      </c>
      <c r="M99">
        <f t="shared" si="2"/>
        <v>0.60519122284116089</v>
      </c>
      <c r="N99">
        <f t="shared" si="2"/>
        <v>0.96824733687394871</v>
      </c>
      <c r="O99">
        <f t="shared" si="2"/>
        <v>1.4168928165404204</v>
      </c>
      <c r="P99">
        <f t="shared" si="2"/>
        <v>0.60170628725942166</v>
      </c>
      <c r="Q99">
        <f t="shared" si="2"/>
        <v>8.1472130010159599E-2</v>
      </c>
      <c r="R99">
        <f t="shared" si="2"/>
        <v>0.15832691958074538</v>
      </c>
      <c r="S99">
        <f t="shared" si="2"/>
        <v>9.6051586638886147E-2</v>
      </c>
      <c r="T99">
        <f t="shared" si="2"/>
        <v>0</v>
      </c>
      <c r="U99">
        <f t="shared" si="2"/>
        <v>1.2401528776825139</v>
      </c>
      <c r="V99">
        <f t="shared" si="2"/>
        <v>5.4466870230251332E-2</v>
      </c>
      <c r="W99">
        <f t="shared" si="2"/>
        <v>0.16064985859790232</v>
      </c>
      <c r="X99">
        <f t="shared" si="2"/>
        <v>0.68460507144151039</v>
      </c>
      <c r="Y99">
        <f t="shared" si="2"/>
        <v>0</v>
      </c>
      <c r="Z99">
        <f t="shared" si="2"/>
        <v>8.9004956040000069E-2</v>
      </c>
      <c r="AA99">
        <f t="shared" si="2"/>
        <v>0.31544214055199943</v>
      </c>
      <c r="AB99">
        <f t="shared" si="2"/>
        <v>0.40050295322400009</v>
      </c>
      <c r="AC99">
        <f t="shared" si="2"/>
        <v>0.28611031524480068</v>
      </c>
      <c r="AD99">
        <f t="shared" si="2"/>
        <v>0.38815474464720023</v>
      </c>
      <c r="AE99">
        <f t="shared" si="2"/>
        <v>0.52459676377919928</v>
      </c>
      <c r="AF99">
        <f t="shared" si="2"/>
        <v>0.35938430000000021</v>
      </c>
      <c r="AG99">
        <f t="shared" si="2"/>
        <v>0.65208935808000035</v>
      </c>
      <c r="AH99">
        <f t="shared" si="2"/>
        <v>1.2136927573800007</v>
      </c>
      <c r="AI99">
        <f t="shared" si="2"/>
        <v>0.15030048762000001</v>
      </c>
      <c r="AJ99">
        <f t="shared" si="2"/>
        <v>0</v>
      </c>
      <c r="AK99">
        <f t="shared" si="2"/>
        <v>0.48839388000000045</v>
      </c>
      <c r="AL99">
        <f t="shared" si="2"/>
        <v>1.1395400499999992</v>
      </c>
      <c r="AM99">
        <f t="shared" si="2"/>
        <v>3.5107232637301589E-2</v>
      </c>
      <c r="AN99">
        <f t="shared" si="2"/>
        <v>0</v>
      </c>
      <c r="AO99">
        <f t="shared" si="2"/>
        <v>0.25863697439999955</v>
      </c>
      <c r="AP99">
        <f t="shared" si="2"/>
        <v>0.11527985448000018</v>
      </c>
      <c r="AQ99">
        <f t="shared" si="2"/>
        <v>0.7170613999999994</v>
      </c>
      <c r="AR99">
        <f t="shared" si="2"/>
        <v>0.24934789440000024</v>
      </c>
      <c r="AS99">
        <f t="shared" si="2"/>
        <v>0.18846897695999984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0.57747164506878323</v>
      </c>
      <c r="BB99">
        <f t="shared" si="1"/>
        <v>16.868802241328812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27.862225590909095</v>
      </c>
      <c r="L3">
        <v>20.001969958138389</v>
      </c>
      <c r="M3">
        <v>0</v>
      </c>
      <c r="N3">
        <v>30.004432624113477</v>
      </c>
      <c r="O3">
        <v>50.378461100192361</v>
      </c>
      <c r="P3">
        <v>69.039682280454315</v>
      </c>
      <c r="Q3">
        <v>0.97257576484703046</v>
      </c>
      <c r="R3">
        <v>2.8950104821802936</v>
      </c>
      <c r="S3">
        <v>1.9341526315789477</v>
      </c>
      <c r="T3">
        <v>0</v>
      </c>
      <c r="U3">
        <v>243.68162137332195</v>
      </c>
      <c r="V3">
        <v>0</v>
      </c>
      <c r="W3">
        <v>4.0009763975155286</v>
      </c>
      <c r="X3">
        <v>15.007496160103152</v>
      </c>
      <c r="Y3">
        <v>0</v>
      </c>
      <c r="Z3">
        <v>1.6646651999999997</v>
      </c>
      <c r="AA3">
        <v>7.1350682799999996</v>
      </c>
      <c r="AB3">
        <v>10.035570480000001</v>
      </c>
      <c r="AC3">
        <v>7.381953231999999</v>
      </c>
      <c r="AD3">
        <v>9.2822125760000009</v>
      </c>
      <c r="AE3">
        <v>12.556885224</v>
      </c>
      <c r="AF3">
        <v>0</v>
      </c>
      <c r="AG3">
        <v>0</v>
      </c>
      <c r="AH3">
        <v>29.706443</v>
      </c>
      <c r="AI3">
        <v>3.556762</v>
      </c>
      <c r="AJ3">
        <v>0</v>
      </c>
      <c r="AK3">
        <v>9.6690000000000005</v>
      </c>
      <c r="AL3">
        <v>14.755000000000004</v>
      </c>
      <c r="AM3">
        <v>0</v>
      </c>
      <c r="AN3">
        <v>0</v>
      </c>
      <c r="AO3">
        <v>7.2435719999999986</v>
      </c>
      <c r="AP3">
        <v>3.2862773999999999</v>
      </c>
      <c r="AQ3">
        <v>0</v>
      </c>
      <c r="AR3">
        <v>4.486656</v>
      </c>
      <c r="AS3">
        <v>8.2686753600000014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19.68812256146326</v>
      </c>
      <c r="BB3">
        <f>SUM(B3:AZ3)-BA3</f>
        <v>575.11922255389118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27.862696305117591</v>
      </c>
      <c r="L4">
        <v>20.002225060777121</v>
      </c>
      <c r="M4">
        <v>0</v>
      </c>
      <c r="N4">
        <v>30.004432624113477</v>
      </c>
      <c r="O4">
        <v>50.378461100192361</v>
      </c>
      <c r="P4">
        <v>69.039682280454315</v>
      </c>
      <c r="Q4">
        <v>0.97257576484703046</v>
      </c>
      <c r="R4">
        <v>2.8950104821802936</v>
      </c>
      <c r="S4">
        <v>1.9341526315789477</v>
      </c>
      <c r="T4">
        <v>0</v>
      </c>
      <c r="U4">
        <v>243.68162137332195</v>
      </c>
      <c r="V4">
        <v>0</v>
      </c>
      <c r="W4">
        <v>4.0009763975155286</v>
      </c>
      <c r="X4">
        <v>15.007496160103152</v>
      </c>
      <c r="Y4">
        <v>0</v>
      </c>
      <c r="Z4">
        <v>1.6646651999999997</v>
      </c>
      <c r="AA4">
        <v>7.1350682799999996</v>
      </c>
      <c r="AB4">
        <v>10.035570480000001</v>
      </c>
      <c r="AC4">
        <v>7.381953231999999</v>
      </c>
      <c r="AD4">
        <v>9.2822125760000009</v>
      </c>
      <c r="AE4">
        <v>12.556885224</v>
      </c>
      <c r="AF4">
        <v>0</v>
      </c>
      <c r="AG4">
        <v>0</v>
      </c>
      <c r="AH4">
        <v>29.706443</v>
      </c>
      <c r="AI4">
        <v>3.556762</v>
      </c>
      <c r="AJ4">
        <v>0</v>
      </c>
      <c r="AK4">
        <v>9.6690000000000005</v>
      </c>
      <c r="AL4">
        <v>14.755000000000004</v>
      </c>
      <c r="AM4">
        <v>0</v>
      </c>
      <c r="AN4">
        <v>0</v>
      </c>
      <c r="AO4">
        <v>7.2435719999999986</v>
      </c>
      <c r="AP4">
        <v>3.2862773999999999</v>
      </c>
      <c r="AQ4">
        <v>0</v>
      </c>
      <c r="AR4">
        <v>4.486656</v>
      </c>
      <c r="AS4">
        <v>8.2686753600000014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19.688146588238034</v>
      </c>
      <c r="BB4">
        <f t="shared" ref="BB4:BB67" si="0">SUM(B4:AZ4)-BA4</f>
        <v>575.1199243439637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27.862696305117591</v>
      </c>
      <c r="L5">
        <v>20.002153814893834</v>
      </c>
      <c r="M5">
        <v>0</v>
      </c>
      <c r="N5">
        <v>30.004432624113477</v>
      </c>
      <c r="O5">
        <v>50.378461100192361</v>
      </c>
      <c r="P5">
        <v>69.039682280454315</v>
      </c>
      <c r="Q5">
        <v>0.97257576484703046</v>
      </c>
      <c r="R5">
        <v>2.8950104821802936</v>
      </c>
      <c r="S5">
        <v>1.9341526315789477</v>
      </c>
      <c r="T5">
        <v>0</v>
      </c>
      <c r="U5">
        <v>243.68162137332195</v>
      </c>
      <c r="V5">
        <v>0</v>
      </c>
      <c r="W5">
        <v>4.0009763975155286</v>
      </c>
      <c r="X5">
        <v>15.007496160103152</v>
      </c>
      <c r="Y5">
        <v>0</v>
      </c>
      <c r="Z5">
        <v>1.6646651999999997</v>
      </c>
      <c r="AA5">
        <v>7.1350682799999996</v>
      </c>
      <c r="AB5">
        <v>10.035570480000001</v>
      </c>
      <c r="AC5">
        <v>7.381953231999999</v>
      </c>
      <c r="AD5">
        <v>9.2822125760000009</v>
      </c>
      <c r="AE5">
        <v>12.556885224</v>
      </c>
      <c r="AF5">
        <v>0</v>
      </c>
      <c r="AG5">
        <v>0</v>
      </c>
      <c r="AH5">
        <v>29.706443</v>
      </c>
      <c r="AI5">
        <v>3.556762</v>
      </c>
      <c r="AJ5">
        <v>0</v>
      </c>
      <c r="AK5">
        <v>9.6690000000000005</v>
      </c>
      <c r="AL5">
        <v>14.755000000000004</v>
      </c>
      <c r="AM5">
        <v>0</v>
      </c>
      <c r="AN5">
        <v>0</v>
      </c>
      <c r="AO5">
        <v>7.4675999999999982</v>
      </c>
      <c r="AP5">
        <v>3.2862773999999999</v>
      </c>
      <c r="AQ5">
        <v>0</v>
      </c>
      <c r="AR5">
        <v>4.486656</v>
      </c>
      <c r="AS5">
        <v>4.1001695999999992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19.55758187999929</v>
      </c>
      <c r="BB5">
        <f t="shared" si="0"/>
        <v>571.30594004631917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27.862225590909095</v>
      </c>
      <c r="L6">
        <v>20.002110684283846</v>
      </c>
      <c r="M6">
        <v>0</v>
      </c>
      <c r="N6">
        <v>30.004432624113477</v>
      </c>
      <c r="O6">
        <v>50.378461100192361</v>
      </c>
      <c r="P6">
        <v>69.039682280454315</v>
      </c>
      <c r="Q6">
        <v>0.97257576484703046</v>
      </c>
      <c r="R6">
        <v>2.8950104821802936</v>
      </c>
      <c r="S6">
        <v>1.9341526315789477</v>
      </c>
      <c r="T6">
        <v>0</v>
      </c>
      <c r="U6">
        <v>243.68162137332195</v>
      </c>
      <c r="V6">
        <v>0</v>
      </c>
      <c r="W6">
        <v>4.0009763975155286</v>
      </c>
      <c r="X6">
        <v>15.007496160103152</v>
      </c>
      <c r="Y6">
        <v>0</v>
      </c>
      <c r="Z6">
        <v>1.6646651999999997</v>
      </c>
      <c r="AA6">
        <v>7.1350682799999996</v>
      </c>
      <c r="AB6">
        <v>10.035570480000001</v>
      </c>
      <c r="AC6">
        <v>7.381953231999999</v>
      </c>
      <c r="AD6">
        <v>9.2822125760000009</v>
      </c>
      <c r="AE6">
        <v>12.556885224</v>
      </c>
      <c r="AF6">
        <v>0</v>
      </c>
      <c r="AG6">
        <v>0</v>
      </c>
      <c r="AH6">
        <v>29.706443</v>
      </c>
      <c r="AI6">
        <v>3.556762</v>
      </c>
      <c r="AJ6">
        <v>0</v>
      </c>
      <c r="AK6">
        <v>9.6690000000000005</v>
      </c>
      <c r="AL6">
        <v>14.755000000000004</v>
      </c>
      <c r="AM6">
        <v>0</v>
      </c>
      <c r="AN6">
        <v>0</v>
      </c>
      <c r="AO6">
        <v>7.4675999999999982</v>
      </c>
      <c r="AP6">
        <v>3.2862773999999999</v>
      </c>
      <c r="AQ6">
        <v>0</v>
      </c>
      <c r="AR6">
        <v>4.486656</v>
      </c>
      <c r="AS6">
        <v>4.1001695999999992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19.557564869498663</v>
      </c>
      <c r="BB6">
        <f t="shared" si="0"/>
        <v>571.30544321200136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27.862696305117591</v>
      </c>
      <c r="L7">
        <v>20.001896445267711</v>
      </c>
      <c r="M7">
        <v>0</v>
      </c>
      <c r="N7">
        <v>30.004432624113477</v>
      </c>
      <c r="O7">
        <v>50.378461100192361</v>
      </c>
      <c r="P7">
        <v>69.039682280454315</v>
      </c>
      <c r="Q7">
        <v>1.8106625980819526</v>
      </c>
      <c r="R7">
        <v>3.4114184052703309</v>
      </c>
      <c r="S7">
        <v>2.1398314123636362</v>
      </c>
      <c r="T7">
        <v>0</v>
      </c>
      <c r="U7">
        <v>243.68162137332195</v>
      </c>
      <c r="V7">
        <v>0</v>
      </c>
      <c r="W7">
        <v>4.0014945874934318</v>
      </c>
      <c r="X7">
        <v>14.998960200934995</v>
      </c>
      <c r="Y7">
        <v>0</v>
      </c>
      <c r="Z7">
        <v>1.6646651999999997</v>
      </c>
      <c r="AA7">
        <v>7.1350682799999996</v>
      </c>
      <c r="AB7">
        <v>10.035570480000001</v>
      </c>
      <c r="AC7">
        <v>7.381953231999999</v>
      </c>
      <c r="AD7">
        <v>9.2822125760000009</v>
      </c>
      <c r="AE7">
        <v>12.556885224</v>
      </c>
      <c r="AF7">
        <v>0</v>
      </c>
      <c r="AG7">
        <v>0</v>
      </c>
      <c r="AH7">
        <v>29.706443</v>
      </c>
      <c r="AI7">
        <v>3.556762</v>
      </c>
      <c r="AJ7">
        <v>0</v>
      </c>
      <c r="AK7">
        <v>9.6690000000000005</v>
      </c>
      <c r="AL7">
        <v>14.755000000000004</v>
      </c>
      <c r="AM7">
        <v>0</v>
      </c>
      <c r="AN7">
        <v>0</v>
      </c>
      <c r="AO7">
        <v>7.4675999999999982</v>
      </c>
      <c r="AP7">
        <v>3.2862773999999999</v>
      </c>
      <c r="AQ7">
        <v>0</v>
      </c>
      <c r="AR7">
        <v>5.6083199999999991</v>
      </c>
      <c r="AS7">
        <v>4.0318334399999998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19.643815106166173</v>
      </c>
      <c r="BB7">
        <f t="shared" si="0"/>
        <v>573.82493305844571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27.862225590909095</v>
      </c>
      <c r="L8">
        <v>20.001905150711032</v>
      </c>
      <c r="M8">
        <v>0</v>
      </c>
      <c r="N8">
        <v>30.004432624113477</v>
      </c>
      <c r="O8">
        <v>50.378461100192361</v>
      </c>
      <c r="P8">
        <v>69.039682280454315</v>
      </c>
      <c r="Q8">
        <v>1.8106625980819526</v>
      </c>
      <c r="R8">
        <v>3.4114184052703309</v>
      </c>
      <c r="S8">
        <v>2.1398314123636362</v>
      </c>
      <c r="T8">
        <v>0</v>
      </c>
      <c r="U8">
        <v>243.68162137332195</v>
      </c>
      <c r="V8">
        <v>0</v>
      </c>
      <c r="W8">
        <v>4.0014945874934318</v>
      </c>
      <c r="X8">
        <v>14.998960200934995</v>
      </c>
      <c r="Y8">
        <v>0</v>
      </c>
      <c r="Z8">
        <v>1.6646651999999997</v>
      </c>
      <c r="AA8">
        <v>7.1350682799999996</v>
      </c>
      <c r="AB8">
        <v>10.035570480000001</v>
      </c>
      <c r="AC8">
        <v>7.381953231999999</v>
      </c>
      <c r="AD8">
        <v>9.2822125760000009</v>
      </c>
      <c r="AE8">
        <v>12.556885224</v>
      </c>
      <c r="AF8">
        <v>0</v>
      </c>
      <c r="AG8">
        <v>0</v>
      </c>
      <c r="AH8">
        <v>29.706443</v>
      </c>
      <c r="AI8">
        <v>0.80835500000000005</v>
      </c>
      <c r="AJ8">
        <v>0</v>
      </c>
      <c r="AK8">
        <v>9.6690000000000005</v>
      </c>
      <c r="AL8">
        <v>14.755000000000004</v>
      </c>
      <c r="AM8">
        <v>0</v>
      </c>
      <c r="AN8">
        <v>0</v>
      </c>
      <c r="AO8">
        <v>7.4675999999999982</v>
      </c>
      <c r="AP8">
        <v>3.2862773999999999</v>
      </c>
      <c r="AQ8">
        <v>0</v>
      </c>
      <c r="AR8">
        <v>5.6083199999999991</v>
      </c>
      <c r="AS8">
        <v>4.0318334399999998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19.552827679438913</v>
      </c>
      <c r="BB8">
        <f t="shared" si="0"/>
        <v>571.16705147640778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27.862696305117591</v>
      </c>
      <c r="L9">
        <v>20.001947871254984</v>
      </c>
      <c r="M9">
        <v>0</v>
      </c>
      <c r="N9">
        <v>30.004432624113477</v>
      </c>
      <c r="O9">
        <v>50.378461100192361</v>
      </c>
      <c r="P9">
        <v>69.039682280454315</v>
      </c>
      <c r="Q9">
        <v>1.8106625980819526</v>
      </c>
      <c r="R9">
        <v>3.4114184052703309</v>
      </c>
      <c r="S9">
        <v>2.1398314123636362</v>
      </c>
      <c r="T9">
        <v>0</v>
      </c>
      <c r="U9">
        <v>243.68162137332195</v>
      </c>
      <c r="V9">
        <v>0</v>
      </c>
      <c r="W9">
        <v>4.0014945874934318</v>
      </c>
      <c r="X9">
        <v>14.998960200934995</v>
      </c>
      <c r="Y9">
        <v>0</v>
      </c>
      <c r="Z9">
        <v>1.6646651999999997</v>
      </c>
      <c r="AA9">
        <v>3.5685374400000001</v>
      </c>
      <c r="AB9">
        <v>10.035570480000001</v>
      </c>
      <c r="AC9">
        <v>7.381953231999999</v>
      </c>
      <c r="AD9">
        <v>9.2822125760000009</v>
      </c>
      <c r="AE9">
        <v>12.556885224</v>
      </c>
      <c r="AF9">
        <v>0</v>
      </c>
      <c r="AG9">
        <v>0</v>
      </c>
      <c r="AH9">
        <v>23.765154399999997</v>
      </c>
      <c r="AI9">
        <v>0.80835500000000005</v>
      </c>
      <c r="AJ9">
        <v>0</v>
      </c>
      <c r="AK9">
        <v>9.6690000000000005</v>
      </c>
      <c r="AL9">
        <v>14.755000000000004</v>
      </c>
      <c r="AM9">
        <v>0</v>
      </c>
      <c r="AN9">
        <v>0</v>
      </c>
      <c r="AO9">
        <v>7.4675999999999982</v>
      </c>
      <c r="AP9">
        <v>3.2862773999999999</v>
      </c>
      <c r="AQ9">
        <v>0</v>
      </c>
      <c r="AR9">
        <v>13.459968</v>
      </c>
      <c r="AS9">
        <v>4.0318334399999998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19.498025380366343</v>
      </c>
      <c r="BB9">
        <f t="shared" si="0"/>
        <v>569.56619577023264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27.862696305117591</v>
      </c>
      <c r="L10">
        <v>20.001992551652155</v>
      </c>
      <c r="M10">
        <v>0</v>
      </c>
      <c r="N10">
        <v>30.004432624113477</v>
      </c>
      <c r="O10">
        <v>50.378461100192361</v>
      </c>
      <c r="P10">
        <v>69.039682280454315</v>
      </c>
      <c r="Q10">
        <v>1.8106625980819526</v>
      </c>
      <c r="R10">
        <v>3.4114184052703309</v>
      </c>
      <c r="S10">
        <v>2.1398314123636362</v>
      </c>
      <c r="T10">
        <v>0</v>
      </c>
      <c r="U10">
        <v>243.68162137332195</v>
      </c>
      <c r="V10">
        <v>0</v>
      </c>
      <c r="W10">
        <v>4.0014945874934318</v>
      </c>
      <c r="X10">
        <v>14.998960200934995</v>
      </c>
      <c r="Y10">
        <v>0</v>
      </c>
      <c r="Z10">
        <v>1.6646651999999997</v>
      </c>
      <c r="AA10">
        <v>3.5685374400000001</v>
      </c>
      <c r="AB10">
        <v>10.035570480000001</v>
      </c>
      <c r="AC10">
        <v>7.381953231999999</v>
      </c>
      <c r="AD10">
        <v>9.2822125760000009</v>
      </c>
      <c r="AE10">
        <v>12.556885224</v>
      </c>
      <c r="AF10">
        <v>0</v>
      </c>
      <c r="AG10">
        <v>0</v>
      </c>
      <c r="AH10">
        <v>23.765154399999997</v>
      </c>
      <c r="AI10">
        <v>0.80835500000000005</v>
      </c>
      <c r="AJ10">
        <v>0</v>
      </c>
      <c r="AK10">
        <v>9.6690000000000005</v>
      </c>
      <c r="AL10">
        <v>14.755000000000004</v>
      </c>
      <c r="AM10">
        <v>0</v>
      </c>
      <c r="AN10">
        <v>0</v>
      </c>
      <c r="AO10">
        <v>7.4675999999999982</v>
      </c>
      <c r="AP10">
        <v>3.2862773999999999</v>
      </c>
      <c r="AQ10">
        <v>0</v>
      </c>
      <c r="AR10">
        <v>13.459968</v>
      </c>
      <c r="AS10">
        <v>4.0318334399999998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19.498026859287492</v>
      </c>
      <c r="BB10">
        <f t="shared" si="0"/>
        <v>569.56623897170869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27.862225590909095</v>
      </c>
      <c r="L11">
        <v>20.001969958138393</v>
      </c>
      <c r="M11">
        <v>0</v>
      </c>
      <c r="N11">
        <v>30.004432624113477</v>
      </c>
      <c r="O11">
        <v>50.378461100192361</v>
      </c>
      <c r="P11">
        <v>69.039682280454315</v>
      </c>
      <c r="Q11">
        <v>1.8106625980819526</v>
      </c>
      <c r="R11">
        <v>3.4114184052703309</v>
      </c>
      <c r="S11">
        <v>2.1398314123636362</v>
      </c>
      <c r="T11">
        <v>0</v>
      </c>
      <c r="U11">
        <v>243.68162137332195</v>
      </c>
      <c r="V11">
        <v>0</v>
      </c>
      <c r="W11">
        <v>4.0014945874934318</v>
      </c>
      <c r="X11">
        <v>14.998960200934995</v>
      </c>
      <c r="Y11">
        <v>0</v>
      </c>
      <c r="Z11">
        <v>1.6646651999999997</v>
      </c>
      <c r="AA11">
        <v>3.5685374400000001</v>
      </c>
      <c r="AB11">
        <v>10.035570480000001</v>
      </c>
      <c r="AC11">
        <v>7.381953231999999</v>
      </c>
      <c r="AD11">
        <v>9.2822125760000009</v>
      </c>
      <c r="AE11">
        <v>12.556885224</v>
      </c>
      <c r="AF11">
        <v>0</v>
      </c>
      <c r="AG11">
        <v>0</v>
      </c>
      <c r="AH11">
        <v>23.765154399999997</v>
      </c>
      <c r="AI11">
        <v>3.556762</v>
      </c>
      <c r="AJ11">
        <v>0</v>
      </c>
      <c r="AK11">
        <v>9.6690000000000005</v>
      </c>
      <c r="AL11">
        <v>14.755000000000004</v>
      </c>
      <c r="AM11">
        <v>0</v>
      </c>
      <c r="AN11">
        <v>0</v>
      </c>
      <c r="AO11">
        <v>7.4675999999999982</v>
      </c>
      <c r="AP11">
        <v>3.2862773999999999</v>
      </c>
      <c r="AQ11">
        <v>0</v>
      </c>
      <c r="AR11">
        <v>6.1691519999999986</v>
      </c>
      <c r="AS11">
        <v>4.0318334399999998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19.34765675256476</v>
      </c>
      <c r="BB11">
        <f t="shared" si="0"/>
        <v>565.17370677070926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27.86328099779794</v>
      </c>
      <c r="L12">
        <v>20.001982059817546</v>
      </c>
      <c r="M12">
        <v>0</v>
      </c>
      <c r="N12">
        <v>30.004432624113477</v>
      </c>
      <c r="O12">
        <v>50.378461100192361</v>
      </c>
      <c r="P12">
        <v>69.039682280454315</v>
      </c>
      <c r="Q12">
        <v>1.8106625980819526</v>
      </c>
      <c r="R12">
        <v>3.4114184052703309</v>
      </c>
      <c r="S12">
        <v>2.1398314123636362</v>
      </c>
      <c r="T12">
        <v>0</v>
      </c>
      <c r="U12">
        <v>243.68162137332195</v>
      </c>
      <c r="V12">
        <v>0</v>
      </c>
      <c r="W12">
        <v>4.0014945874934318</v>
      </c>
      <c r="X12">
        <v>14.998960200934995</v>
      </c>
      <c r="Y12">
        <v>0</v>
      </c>
      <c r="Z12">
        <v>1.6646651999999997</v>
      </c>
      <c r="AA12">
        <v>3.5685374400000001</v>
      </c>
      <c r="AB12">
        <v>10.035570480000001</v>
      </c>
      <c r="AC12">
        <v>7.381953231999999</v>
      </c>
      <c r="AD12">
        <v>9.2822125760000009</v>
      </c>
      <c r="AE12">
        <v>12.556885224</v>
      </c>
      <c r="AF12">
        <v>0</v>
      </c>
      <c r="AG12">
        <v>0</v>
      </c>
      <c r="AH12">
        <v>23.765154399999997</v>
      </c>
      <c r="AI12">
        <v>3.556762</v>
      </c>
      <c r="AJ12">
        <v>0</v>
      </c>
      <c r="AK12">
        <v>9.6690000000000005</v>
      </c>
      <c r="AL12">
        <v>14.755000000000004</v>
      </c>
      <c r="AM12">
        <v>0</v>
      </c>
      <c r="AN12">
        <v>0</v>
      </c>
      <c r="AO12">
        <v>7.4675999999999982</v>
      </c>
      <c r="AP12">
        <v>3.2862773999999999</v>
      </c>
      <c r="AQ12">
        <v>0</v>
      </c>
      <c r="AR12">
        <v>6.1691519999999986</v>
      </c>
      <c r="AS12">
        <v>4.0318334399999998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19.347692194124562</v>
      </c>
      <c r="BB12">
        <f t="shared" si="0"/>
        <v>565.17473883771743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27.862810809725165</v>
      </c>
      <c r="L13">
        <v>20.001832796585759</v>
      </c>
      <c r="M13">
        <v>0</v>
      </c>
      <c r="N13">
        <v>30.00616388287715</v>
      </c>
      <c r="O13">
        <v>50.378461100192361</v>
      </c>
      <c r="P13">
        <v>69.039682280454315</v>
      </c>
      <c r="Q13">
        <v>1.5524892857142856</v>
      </c>
      <c r="R13">
        <v>3.4114184052703309</v>
      </c>
      <c r="S13">
        <v>2.1398314123636362</v>
      </c>
      <c r="T13">
        <v>0</v>
      </c>
      <c r="U13">
        <v>243.68162137332195</v>
      </c>
      <c r="V13">
        <v>0</v>
      </c>
      <c r="W13">
        <v>4.0014945874934318</v>
      </c>
      <c r="X13">
        <v>14.998960200934995</v>
      </c>
      <c r="Y13">
        <v>0</v>
      </c>
      <c r="Z13">
        <v>1.6646651999999997</v>
      </c>
      <c r="AA13">
        <v>3.5685374400000001</v>
      </c>
      <c r="AB13">
        <v>10.035570480000001</v>
      </c>
      <c r="AC13">
        <v>7.381953231999999</v>
      </c>
      <c r="AD13">
        <v>9.2822125760000009</v>
      </c>
      <c r="AE13">
        <v>12.556885224</v>
      </c>
      <c r="AF13">
        <v>0</v>
      </c>
      <c r="AG13">
        <v>0</v>
      </c>
      <c r="AH13">
        <v>23.765154399999997</v>
      </c>
      <c r="AI13">
        <v>3.556762</v>
      </c>
      <c r="AJ13">
        <v>0</v>
      </c>
      <c r="AK13">
        <v>9.6690000000000005</v>
      </c>
      <c r="AL13">
        <v>21.247200000000007</v>
      </c>
      <c r="AM13">
        <v>0</v>
      </c>
      <c r="AN13">
        <v>0</v>
      </c>
      <c r="AO13">
        <v>7.4675999999999982</v>
      </c>
      <c r="AP13">
        <v>3.2862773999999999</v>
      </c>
      <c r="AQ13">
        <v>0</v>
      </c>
      <c r="AR13">
        <v>5.6083199999999991</v>
      </c>
      <c r="AS13">
        <v>4.0318334399999998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19.535511499991308</v>
      </c>
      <c r="BB13">
        <f t="shared" si="0"/>
        <v>570.66122602694213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27.86328099779794</v>
      </c>
      <c r="L14">
        <v>20.002177344728107</v>
      </c>
      <c r="M14">
        <v>0</v>
      </c>
      <c r="N14">
        <v>30.00616388287715</v>
      </c>
      <c r="O14">
        <v>50.378461100192361</v>
      </c>
      <c r="P14">
        <v>69.039682280454315</v>
      </c>
      <c r="Q14">
        <v>1.5524892857142856</v>
      </c>
      <c r="R14">
        <v>3.4114184052703309</v>
      </c>
      <c r="S14">
        <v>2.1398314123636362</v>
      </c>
      <c r="T14">
        <v>0</v>
      </c>
      <c r="U14">
        <v>243.68162137332195</v>
      </c>
      <c r="V14">
        <v>0</v>
      </c>
      <c r="W14">
        <v>4.0014945874934318</v>
      </c>
      <c r="X14">
        <v>14.998960200934995</v>
      </c>
      <c r="Y14">
        <v>0</v>
      </c>
      <c r="Z14">
        <v>1.6646651999999997</v>
      </c>
      <c r="AA14">
        <v>3.5685374400000001</v>
      </c>
      <c r="AB14">
        <v>10.035570480000001</v>
      </c>
      <c r="AC14">
        <v>7.381953231999999</v>
      </c>
      <c r="AD14">
        <v>9.2822125760000009</v>
      </c>
      <c r="AE14">
        <v>12.556885224</v>
      </c>
      <c r="AF14">
        <v>0</v>
      </c>
      <c r="AG14">
        <v>0</v>
      </c>
      <c r="AH14">
        <v>23.765154399999997</v>
      </c>
      <c r="AI14">
        <v>3.556762</v>
      </c>
      <c r="AJ14">
        <v>0</v>
      </c>
      <c r="AK14">
        <v>9.6690000000000005</v>
      </c>
      <c r="AL14">
        <v>21.247200000000007</v>
      </c>
      <c r="AM14">
        <v>0</v>
      </c>
      <c r="AN14">
        <v>0</v>
      </c>
      <c r="AO14">
        <v>7.4675999999999982</v>
      </c>
      <c r="AP14">
        <v>3.2862773999999999</v>
      </c>
      <c r="AQ14">
        <v>0</v>
      </c>
      <c r="AR14">
        <v>5.6083199999999991</v>
      </c>
      <c r="AS14">
        <v>4.0318334399999998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19.535538485698183</v>
      </c>
      <c r="BB14">
        <f t="shared" si="0"/>
        <v>570.6620137774504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27.86328099779794</v>
      </c>
      <c r="L15">
        <v>20.002101653669595</v>
      </c>
      <c r="M15">
        <v>0</v>
      </c>
      <c r="N15">
        <v>30.00616388287715</v>
      </c>
      <c r="O15">
        <v>50.378461100192361</v>
      </c>
      <c r="P15">
        <v>69.039682280454315</v>
      </c>
      <c r="Q15">
        <v>1.5524892857142856</v>
      </c>
      <c r="R15">
        <v>3.4114184052703309</v>
      </c>
      <c r="S15">
        <v>2.1398314123636362</v>
      </c>
      <c r="T15">
        <v>0</v>
      </c>
      <c r="U15">
        <v>243.68162137332195</v>
      </c>
      <c r="V15">
        <v>0</v>
      </c>
      <c r="W15">
        <v>4.0014945874934318</v>
      </c>
      <c r="X15">
        <v>14.998960200934995</v>
      </c>
      <c r="Y15">
        <v>0</v>
      </c>
      <c r="Z15">
        <v>1.6646651999999997</v>
      </c>
      <c r="AA15">
        <v>3.5685374400000001</v>
      </c>
      <c r="AB15">
        <v>10.035570480000001</v>
      </c>
      <c r="AC15">
        <v>7.381953231999999</v>
      </c>
      <c r="AD15">
        <v>9.2822125760000009</v>
      </c>
      <c r="AE15">
        <v>12.556885224</v>
      </c>
      <c r="AF15">
        <v>0</v>
      </c>
      <c r="AG15">
        <v>0</v>
      </c>
      <c r="AH15">
        <v>18.136565199999996</v>
      </c>
      <c r="AI15">
        <v>3.556762</v>
      </c>
      <c r="AJ15">
        <v>0</v>
      </c>
      <c r="AK15">
        <v>10.313599999999999</v>
      </c>
      <c r="AL15">
        <v>21.247200000000007</v>
      </c>
      <c r="AM15">
        <v>0</v>
      </c>
      <c r="AN15">
        <v>0</v>
      </c>
      <c r="AO15">
        <v>7.4675999999999982</v>
      </c>
      <c r="AP15">
        <v>2.9283659999999996</v>
      </c>
      <c r="AQ15">
        <v>0</v>
      </c>
      <c r="AR15">
        <v>6.1691519999999986</v>
      </c>
      <c r="AS15">
        <v>5.4668927999999992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19.424783401120038</v>
      </c>
      <c r="BB15">
        <f t="shared" si="0"/>
        <v>567.42668393096983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27.862810809725165</v>
      </c>
      <c r="L16">
        <v>20.01205008191765</v>
      </c>
      <c r="M16">
        <v>0</v>
      </c>
      <c r="N16">
        <v>30.00616388287715</v>
      </c>
      <c r="O16">
        <v>50.378461100192361</v>
      </c>
      <c r="P16">
        <v>69.039682280454315</v>
      </c>
      <c r="Q16">
        <v>1.5524892857142856</v>
      </c>
      <c r="R16">
        <v>3.4114184052703309</v>
      </c>
      <c r="S16">
        <v>2.1398314123636362</v>
      </c>
      <c r="T16">
        <v>0</v>
      </c>
      <c r="U16">
        <v>243.68162137332195</v>
      </c>
      <c r="V16">
        <v>0</v>
      </c>
      <c r="W16">
        <v>4.0014945874934318</v>
      </c>
      <c r="X16">
        <v>14.998960200934995</v>
      </c>
      <c r="Y16">
        <v>0</v>
      </c>
      <c r="Z16">
        <v>1.6646651999999997</v>
      </c>
      <c r="AA16">
        <v>3.5685374400000001</v>
      </c>
      <c r="AB16">
        <v>10.035570480000001</v>
      </c>
      <c r="AC16">
        <v>7.381953231999999</v>
      </c>
      <c r="AD16">
        <v>9.2822125760000009</v>
      </c>
      <c r="AE16">
        <v>12.556885224</v>
      </c>
      <c r="AF16">
        <v>0</v>
      </c>
      <c r="AG16">
        <v>0</v>
      </c>
      <c r="AH16">
        <v>17.8238658</v>
      </c>
      <c r="AI16">
        <v>3.556762</v>
      </c>
      <c r="AJ16">
        <v>0</v>
      </c>
      <c r="AK16">
        <v>10.313599999999999</v>
      </c>
      <c r="AL16">
        <v>21.247200000000007</v>
      </c>
      <c r="AM16">
        <v>0</v>
      </c>
      <c r="AN16">
        <v>0</v>
      </c>
      <c r="AO16">
        <v>7.4675999999999982</v>
      </c>
      <c r="AP16">
        <v>2.9283659999999996</v>
      </c>
      <c r="AQ16">
        <v>0</v>
      </c>
      <c r="AR16">
        <v>6.1691519999999986</v>
      </c>
      <c r="AS16">
        <v>5.4668927999999992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19.414746616291335</v>
      </c>
      <c r="BB16">
        <f t="shared" si="0"/>
        <v>567.1334995559738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27.851474172438095</v>
      </c>
      <c r="L17">
        <v>19.878095817565605</v>
      </c>
      <c r="M17">
        <v>0</v>
      </c>
      <c r="N17">
        <v>30.00616388287715</v>
      </c>
      <c r="O17">
        <v>50.377762950752107</v>
      </c>
      <c r="P17">
        <v>69.039682280454315</v>
      </c>
      <c r="Q17">
        <v>1.554359449952198</v>
      </c>
      <c r="R17">
        <v>3.4109592779291553</v>
      </c>
      <c r="S17">
        <v>2.1405043505454544</v>
      </c>
      <c r="T17">
        <v>0</v>
      </c>
      <c r="U17">
        <v>243.68162137332195</v>
      </c>
      <c r="V17">
        <v>0</v>
      </c>
      <c r="W17">
        <v>4.0014945874934318</v>
      </c>
      <c r="X17">
        <v>14.998960200934995</v>
      </c>
      <c r="Y17">
        <v>0</v>
      </c>
      <c r="Z17">
        <v>1.6646651999999997</v>
      </c>
      <c r="AA17">
        <v>3.5685374400000001</v>
      </c>
      <c r="AB17">
        <v>10.035570480000001</v>
      </c>
      <c r="AC17">
        <v>7.381953231999999</v>
      </c>
      <c r="AD17">
        <v>9.2822125760000009</v>
      </c>
      <c r="AE17">
        <v>12.556885224</v>
      </c>
      <c r="AF17">
        <v>0</v>
      </c>
      <c r="AG17">
        <v>0</v>
      </c>
      <c r="AH17">
        <v>17.8238658</v>
      </c>
      <c r="AI17">
        <v>0.80835500000000005</v>
      </c>
      <c r="AJ17">
        <v>0</v>
      </c>
      <c r="AK17">
        <v>10.313599999999999</v>
      </c>
      <c r="AL17">
        <v>21.247200000000007</v>
      </c>
      <c r="AM17">
        <v>0</v>
      </c>
      <c r="AN17">
        <v>0</v>
      </c>
      <c r="AO17">
        <v>7.4675999999999982</v>
      </c>
      <c r="AP17">
        <v>2.9283659999999996</v>
      </c>
      <c r="AQ17">
        <v>0</v>
      </c>
      <c r="AR17">
        <v>6.1691519999999986</v>
      </c>
      <c r="AS17">
        <v>4.0318334399999998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19.271510694870422</v>
      </c>
      <c r="BB17">
        <f t="shared" si="0"/>
        <v>562.94936404139389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27.850879513482553</v>
      </c>
      <c r="L18">
        <v>21.346662059888583</v>
      </c>
      <c r="M18">
        <v>0</v>
      </c>
      <c r="N18">
        <v>30.00616388287715</v>
      </c>
      <c r="O18">
        <v>50.381392120589247</v>
      </c>
      <c r="P18">
        <v>69.039682280454315</v>
      </c>
      <c r="Q18">
        <v>1.554359449952198</v>
      </c>
      <c r="R18">
        <v>3.4109592779291553</v>
      </c>
      <c r="S18">
        <v>2.1405043505454544</v>
      </c>
      <c r="T18">
        <v>0</v>
      </c>
      <c r="U18">
        <v>243.68162137332195</v>
      </c>
      <c r="V18">
        <v>0</v>
      </c>
      <c r="W18">
        <v>4.0014945874934318</v>
      </c>
      <c r="X18">
        <v>14.998960200934995</v>
      </c>
      <c r="Y18">
        <v>0</v>
      </c>
      <c r="Z18">
        <v>1.6646651999999997</v>
      </c>
      <c r="AA18">
        <v>3.5685374400000001</v>
      </c>
      <c r="AB18">
        <v>10.035570480000001</v>
      </c>
      <c r="AC18">
        <v>7.381953231999999</v>
      </c>
      <c r="AD18">
        <v>9.2822125760000009</v>
      </c>
      <c r="AE18">
        <v>12.556885224</v>
      </c>
      <c r="AF18">
        <v>0</v>
      </c>
      <c r="AG18">
        <v>0</v>
      </c>
      <c r="AH18">
        <v>17.8238658</v>
      </c>
      <c r="AI18">
        <v>0.80835500000000005</v>
      </c>
      <c r="AJ18">
        <v>0</v>
      </c>
      <c r="AK18">
        <v>10.313599999999999</v>
      </c>
      <c r="AL18">
        <v>21.247200000000007</v>
      </c>
      <c r="AM18">
        <v>0</v>
      </c>
      <c r="AN18">
        <v>0</v>
      </c>
      <c r="AO18">
        <v>7.4675999999999982</v>
      </c>
      <c r="AP18">
        <v>2.9283659999999996</v>
      </c>
      <c r="AQ18">
        <v>0</v>
      </c>
      <c r="AR18">
        <v>6.1691519999999986</v>
      </c>
      <c r="AS18">
        <v>4.0318334399999998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19.320220748194082</v>
      </c>
      <c r="BB18">
        <f t="shared" si="0"/>
        <v>564.37225474127501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28.171435226887791</v>
      </c>
      <c r="L19">
        <v>21.346662059888583</v>
      </c>
      <c r="M19">
        <v>0</v>
      </c>
      <c r="N19">
        <v>30.00616388287715</v>
      </c>
      <c r="O19">
        <v>50.381392120589247</v>
      </c>
      <c r="P19">
        <v>69.039682280454315</v>
      </c>
      <c r="Q19">
        <v>1.554359449952198</v>
      </c>
      <c r="R19">
        <v>3.3198131120808454</v>
      </c>
      <c r="S19">
        <v>2.1405043505454544</v>
      </c>
      <c r="T19">
        <v>0</v>
      </c>
      <c r="U19">
        <v>243.68162137332195</v>
      </c>
      <c r="V19">
        <v>0</v>
      </c>
      <c r="W19">
        <v>4.0014945874934318</v>
      </c>
      <c r="X19">
        <v>14.998960200934995</v>
      </c>
      <c r="Y19">
        <v>0</v>
      </c>
      <c r="Z19">
        <v>1.6646651999999997</v>
      </c>
      <c r="AA19">
        <v>3.5685374400000001</v>
      </c>
      <c r="AB19">
        <v>10.035570480000001</v>
      </c>
      <c r="AC19">
        <v>7.381953231999999</v>
      </c>
      <c r="AD19">
        <v>9.2822125760000009</v>
      </c>
      <c r="AE19">
        <v>12.556885224</v>
      </c>
      <c r="AF19">
        <v>0</v>
      </c>
      <c r="AG19">
        <v>0</v>
      </c>
      <c r="AH19">
        <v>17.8238658</v>
      </c>
      <c r="AI19">
        <v>0.80835500000000005</v>
      </c>
      <c r="AJ19">
        <v>0</v>
      </c>
      <c r="AK19">
        <v>10.70036</v>
      </c>
      <c r="AL19">
        <v>17.706000000000003</v>
      </c>
      <c r="AM19">
        <v>0</v>
      </c>
      <c r="AN19">
        <v>0</v>
      </c>
      <c r="AO19">
        <v>7.4675999999999982</v>
      </c>
      <c r="AP19">
        <v>2.9283659999999996</v>
      </c>
      <c r="AQ19">
        <v>0</v>
      </c>
      <c r="AR19">
        <v>4.486656</v>
      </c>
      <c r="AS19">
        <v>4.0318334399999998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19.167711431047721</v>
      </c>
      <c r="BB19">
        <f t="shared" si="0"/>
        <v>559.91723760597836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28.171435226887791</v>
      </c>
      <c r="L20">
        <v>21.346662059888583</v>
      </c>
      <c r="M20">
        <v>0</v>
      </c>
      <c r="N20">
        <v>30.00616388287715</v>
      </c>
      <c r="O20">
        <v>50.381392120589247</v>
      </c>
      <c r="P20">
        <v>69.039682280454315</v>
      </c>
      <c r="Q20">
        <v>1.554359449952198</v>
      </c>
      <c r="R20">
        <v>3.3198131120808454</v>
      </c>
      <c r="S20">
        <v>2.1405043505454544</v>
      </c>
      <c r="T20">
        <v>0</v>
      </c>
      <c r="U20">
        <v>243.68162137332195</v>
      </c>
      <c r="V20">
        <v>0</v>
      </c>
      <c r="W20">
        <v>4.0014945874934318</v>
      </c>
      <c r="X20">
        <v>14.998960200934995</v>
      </c>
      <c r="Y20">
        <v>0</v>
      </c>
      <c r="Z20">
        <v>1.6646651999999997</v>
      </c>
      <c r="AA20">
        <v>3.5685374400000001</v>
      </c>
      <c r="AB20">
        <v>10.035570480000001</v>
      </c>
      <c r="AC20">
        <v>7.381953231999999</v>
      </c>
      <c r="AD20">
        <v>9.2822125760000009</v>
      </c>
      <c r="AE20">
        <v>12.556885224</v>
      </c>
      <c r="AF20">
        <v>0</v>
      </c>
      <c r="AG20">
        <v>0</v>
      </c>
      <c r="AH20">
        <v>17.8238658</v>
      </c>
      <c r="AI20">
        <v>3.556762</v>
      </c>
      <c r="AJ20">
        <v>0</v>
      </c>
      <c r="AK20">
        <v>10.70036</v>
      </c>
      <c r="AL20">
        <v>17.706000000000003</v>
      </c>
      <c r="AM20">
        <v>0</v>
      </c>
      <c r="AN20">
        <v>0</v>
      </c>
      <c r="AO20">
        <v>7.4675999999999982</v>
      </c>
      <c r="AP20">
        <v>2.9283659999999996</v>
      </c>
      <c r="AQ20">
        <v>0</v>
      </c>
      <c r="AR20">
        <v>4.486656</v>
      </c>
      <c r="AS20">
        <v>4.0318334399999998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19.258683563047725</v>
      </c>
      <c r="BB20">
        <f t="shared" si="0"/>
        <v>562.57467247397835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28.172957021704605</v>
      </c>
      <c r="L21">
        <v>21.346662059888583</v>
      </c>
      <c r="M21">
        <v>0</v>
      </c>
      <c r="N21">
        <v>30.00616388287715</v>
      </c>
      <c r="O21">
        <v>50.381392120589247</v>
      </c>
      <c r="P21">
        <v>69.039682280454315</v>
      </c>
      <c r="Q21">
        <v>1.554359449952198</v>
      </c>
      <c r="R21">
        <v>3.3198131120808454</v>
      </c>
      <c r="S21">
        <v>2.1405043505454544</v>
      </c>
      <c r="T21">
        <v>0</v>
      </c>
      <c r="U21">
        <v>243.68162137332195</v>
      </c>
      <c r="V21">
        <v>0</v>
      </c>
      <c r="W21">
        <v>4.0014945874934318</v>
      </c>
      <c r="X21">
        <v>14.998960200934995</v>
      </c>
      <c r="Y21">
        <v>0</v>
      </c>
      <c r="Z21">
        <v>1.6646651999999997</v>
      </c>
      <c r="AA21">
        <v>3.5685374400000001</v>
      </c>
      <c r="AB21">
        <v>10.035570480000001</v>
      </c>
      <c r="AC21">
        <v>7.381953231999999</v>
      </c>
      <c r="AD21">
        <v>9.2822125760000009</v>
      </c>
      <c r="AE21">
        <v>12.556885224</v>
      </c>
      <c r="AF21">
        <v>0</v>
      </c>
      <c r="AG21">
        <v>0</v>
      </c>
      <c r="AH21">
        <v>17.8238658</v>
      </c>
      <c r="AI21">
        <v>3.556762</v>
      </c>
      <c r="AJ21">
        <v>0</v>
      </c>
      <c r="AK21">
        <v>10.70036</v>
      </c>
      <c r="AL21">
        <v>17.706000000000003</v>
      </c>
      <c r="AM21">
        <v>0</v>
      </c>
      <c r="AN21">
        <v>0</v>
      </c>
      <c r="AO21">
        <v>7.4675999999999982</v>
      </c>
      <c r="AP21">
        <v>2.9283659999999996</v>
      </c>
      <c r="AQ21">
        <v>0</v>
      </c>
      <c r="AR21">
        <v>4.486656</v>
      </c>
      <c r="AS21">
        <v>4.0318334399999998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19.258733946762007</v>
      </c>
      <c r="BB21">
        <f t="shared" si="0"/>
        <v>562.5761438850808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28.171435226887791</v>
      </c>
      <c r="L22">
        <v>21.346662059888583</v>
      </c>
      <c r="M22">
        <v>0</v>
      </c>
      <c r="N22">
        <v>30.00616388287715</v>
      </c>
      <c r="O22">
        <v>50.381392120589247</v>
      </c>
      <c r="P22">
        <v>69.039682280454315</v>
      </c>
      <c r="Q22">
        <v>2.6155023152610442</v>
      </c>
      <c r="R22">
        <v>5.4925250253588516</v>
      </c>
      <c r="S22">
        <v>3.5344698900445763</v>
      </c>
      <c r="T22">
        <v>0</v>
      </c>
      <c r="U22">
        <v>243.68162137332195</v>
      </c>
      <c r="V22">
        <v>0</v>
      </c>
      <c r="W22">
        <v>4.0014945874934318</v>
      </c>
      <c r="X22">
        <v>14.998960200934995</v>
      </c>
      <c r="Y22">
        <v>0</v>
      </c>
      <c r="Z22">
        <v>3.3293303999999995</v>
      </c>
      <c r="AA22">
        <v>3.5685374400000001</v>
      </c>
      <c r="AB22">
        <v>10.035570480000001</v>
      </c>
      <c r="AC22">
        <v>7.381953231999999</v>
      </c>
      <c r="AD22">
        <v>9.2822125760000009</v>
      </c>
      <c r="AE22">
        <v>12.556885224</v>
      </c>
      <c r="AF22">
        <v>0</v>
      </c>
      <c r="AG22">
        <v>0</v>
      </c>
      <c r="AH22">
        <v>17.8238658</v>
      </c>
      <c r="AI22">
        <v>3.556762</v>
      </c>
      <c r="AJ22">
        <v>0</v>
      </c>
      <c r="AK22">
        <v>10.70036</v>
      </c>
      <c r="AL22">
        <v>17.706000000000003</v>
      </c>
      <c r="AM22">
        <v>0</v>
      </c>
      <c r="AN22">
        <v>0</v>
      </c>
      <c r="AO22">
        <v>7.4675999999999982</v>
      </c>
      <c r="AP22">
        <v>2.9283659999999996</v>
      </c>
      <c r="AQ22">
        <v>0</v>
      </c>
      <c r="AR22">
        <v>4.486656</v>
      </c>
      <c r="AS22">
        <v>4.0318334399999998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19.46696475968173</v>
      </c>
      <c r="BB22">
        <f t="shared" si="0"/>
        <v>568.65887679543039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28.172957021704605</v>
      </c>
      <c r="L23">
        <v>21.346662059888583</v>
      </c>
      <c r="M23">
        <v>0</v>
      </c>
      <c r="N23">
        <v>30.00616388287715</v>
      </c>
      <c r="O23">
        <v>50.381392120589247</v>
      </c>
      <c r="P23">
        <v>69.039682280454315</v>
      </c>
      <c r="Q23">
        <v>2.5331263419689121</v>
      </c>
      <c r="R23">
        <v>4.5086869317784259</v>
      </c>
      <c r="S23">
        <v>2.9357476279069767</v>
      </c>
      <c r="T23">
        <v>0</v>
      </c>
      <c r="U23">
        <v>243.68162137332195</v>
      </c>
      <c r="V23">
        <v>0</v>
      </c>
      <c r="W23">
        <v>8.8376923596454198</v>
      </c>
      <c r="X23">
        <v>37.470265988247363</v>
      </c>
      <c r="Y23">
        <v>0</v>
      </c>
      <c r="Z23">
        <v>3.3293303999999995</v>
      </c>
      <c r="AA23">
        <v>7.123429999999999</v>
      </c>
      <c r="AB23">
        <v>10.035570480000001</v>
      </c>
      <c r="AC23">
        <v>7.381953231999999</v>
      </c>
      <c r="AD23">
        <v>9.2822125760000009</v>
      </c>
      <c r="AE23">
        <v>12.556885224</v>
      </c>
      <c r="AF23">
        <v>0</v>
      </c>
      <c r="AG23">
        <v>0</v>
      </c>
      <c r="AH23">
        <v>23.765154399999997</v>
      </c>
      <c r="AI23">
        <v>3.556762</v>
      </c>
      <c r="AJ23">
        <v>0</v>
      </c>
      <c r="AK23">
        <v>10.70036</v>
      </c>
      <c r="AL23">
        <v>17.706000000000003</v>
      </c>
      <c r="AM23">
        <v>0</v>
      </c>
      <c r="AN23">
        <v>0</v>
      </c>
      <c r="AO23">
        <v>7.4675999999999982</v>
      </c>
      <c r="AP23">
        <v>2.9283659999999996</v>
      </c>
      <c r="AQ23">
        <v>0</v>
      </c>
      <c r="AR23">
        <v>5.6083199999999991</v>
      </c>
      <c r="AS23">
        <v>4.0318334399999998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20.667235276375592</v>
      </c>
      <c r="BB23">
        <f t="shared" si="0"/>
        <v>603.72054046400751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28.171435226887791</v>
      </c>
      <c r="L24">
        <v>21.346662059888583</v>
      </c>
      <c r="M24">
        <v>0</v>
      </c>
      <c r="N24">
        <v>30.00616388287715</v>
      </c>
      <c r="O24">
        <v>50.381392120589247</v>
      </c>
      <c r="P24">
        <v>69.039682280454315</v>
      </c>
      <c r="Q24">
        <v>2.5331263419689121</v>
      </c>
      <c r="R24">
        <v>4.5086869317784259</v>
      </c>
      <c r="S24">
        <v>2.9357476279069767</v>
      </c>
      <c r="T24">
        <v>0</v>
      </c>
      <c r="U24">
        <v>243.68162137332195</v>
      </c>
      <c r="V24">
        <v>0</v>
      </c>
      <c r="W24">
        <v>8.8376923596454198</v>
      </c>
      <c r="X24">
        <v>37.470265988247363</v>
      </c>
      <c r="Y24">
        <v>0</v>
      </c>
      <c r="Z24">
        <v>3.3293303999999995</v>
      </c>
      <c r="AA24">
        <v>7.123429999999999</v>
      </c>
      <c r="AB24">
        <v>10.035570480000001</v>
      </c>
      <c r="AC24">
        <v>7.381953231999999</v>
      </c>
      <c r="AD24">
        <v>9.2822125760000009</v>
      </c>
      <c r="AE24">
        <v>12.556885224</v>
      </c>
      <c r="AF24">
        <v>0</v>
      </c>
      <c r="AG24">
        <v>0</v>
      </c>
      <c r="AH24">
        <v>23.765154399999997</v>
      </c>
      <c r="AI24">
        <v>3.556762</v>
      </c>
      <c r="AJ24">
        <v>0</v>
      </c>
      <c r="AK24">
        <v>10.70036</v>
      </c>
      <c r="AL24">
        <v>17.706000000000003</v>
      </c>
      <c r="AM24">
        <v>0</v>
      </c>
      <c r="AN24">
        <v>0</v>
      </c>
      <c r="AO24">
        <v>7.4675999999999982</v>
      </c>
      <c r="AP24">
        <v>2.9283659999999996</v>
      </c>
      <c r="AQ24">
        <v>0</v>
      </c>
      <c r="AR24">
        <v>5.6083199999999991</v>
      </c>
      <c r="AS24">
        <v>4.0318334399999998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20.667184892661311</v>
      </c>
      <c r="BB24">
        <f t="shared" si="0"/>
        <v>603.71906905290496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28.142909411338753</v>
      </c>
      <c r="L25">
        <v>21.346662059888583</v>
      </c>
      <c r="M25">
        <v>0</v>
      </c>
      <c r="N25">
        <v>30.00616388287715</v>
      </c>
      <c r="O25">
        <v>50.378461100192361</v>
      </c>
      <c r="P25">
        <v>69.039682280454315</v>
      </c>
      <c r="Q25">
        <v>2.5331263419689121</v>
      </c>
      <c r="R25">
        <v>4.5086869317784259</v>
      </c>
      <c r="S25">
        <v>2.9357476279069767</v>
      </c>
      <c r="T25">
        <v>0</v>
      </c>
      <c r="U25">
        <v>243.68162137332195</v>
      </c>
      <c r="V25">
        <v>0</v>
      </c>
      <c r="W25">
        <v>8.8376923596454198</v>
      </c>
      <c r="X25">
        <v>37.470265988247363</v>
      </c>
      <c r="Y25">
        <v>0</v>
      </c>
      <c r="Z25">
        <v>3.3293303999999995</v>
      </c>
      <c r="AA25">
        <v>7.123429999999999</v>
      </c>
      <c r="AB25">
        <v>10.035570480000001</v>
      </c>
      <c r="AC25">
        <v>7.381953231999999</v>
      </c>
      <c r="AD25">
        <v>9.2822125760000009</v>
      </c>
      <c r="AE25">
        <v>12.556885224</v>
      </c>
      <c r="AF25">
        <v>0</v>
      </c>
      <c r="AG25">
        <v>0</v>
      </c>
      <c r="AH25">
        <v>23.765154399999997</v>
      </c>
      <c r="AI25">
        <v>1.6167100000000001</v>
      </c>
      <c r="AJ25">
        <v>0</v>
      </c>
      <c r="AK25">
        <v>10.70036</v>
      </c>
      <c r="AL25">
        <v>17.706000000000003</v>
      </c>
      <c r="AM25">
        <v>0</v>
      </c>
      <c r="AN25">
        <v>0</v>
      </c>
      <c r="AO25">
        <v>7.4675999999999982</v>
      </c>
      <c r="AP25">
        <v>2.9283659999999996</v>
      </c>
      <c r="AQ25">
        <v>0</v>
      </c>
      <c r="AR25">
        <v>5.6083199999999991</v>
      </c>
      <c r="AS25">
        <v>4.0318334399999998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20.601928115240405</v>
      </c>
      <c r="BB25">
        <f t="shared" si="0"/>
        <v>601.81281699437989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28.141927721098646</v>
      </c>
      <c r="L26">
        <v>19.340061205273066</v>
      </c>
      <c r="M26">
        <v>0</v>
      </c>
      <c r="N26">
        <v>30.00616388287715</v>
      </c>
      <c r="O26">
        <v>50.378461100192361</v>
      </c>
      <c r="P26">
        <v>69.039682280454315</v>
      </c>
      <c r="Q26">
        <v>2.5331263419689121</v>
      </c>
      <c r="R26">
        <v>4.5086869317784259</v>
      </c>
      <c r="S26">
        <v>2.9357476279069767</v>
      </c>
      <c r="T26">
        <v>0</v>
      </c>
      <c r="U26">
        <v>243.68162137332195</v>
      </c>
      <c r="V26">
        <v>0</v>
      </c>
      <c r="W26">
        <v>8.8376923596454198</v>
      </c>
      <c r="X26">
        <v>37.470265988247363</v>
      </c>
      <c r="Y26">
        <v>0</v>
      </c>
      <c r="Z26">
        <v>3.3293303999999995</v>
      </c>
      <c r="AA26">
        <v>7.123429999999999</v>
      </c>
      <c r="AB26">
        <v>10.035570480000001</v>
      </c>
      <c r="AC26">
        <v>7.381953231999999</v>
      </c>
      <c r="AD26">
        <v>9.2822125760000009</v>
      </c>
      <c r="AE26">
        <v>12.556885224</v>
      </c>
      <c r="AF26">
        <v>0</v>
      </c>
      <c r="AG26">
        <v>0</v>
      </c>
      <c r="AH26">
        <v>23.765154399999997</v>
      </c>
      <c r="AI26">
        <v>1.6167100000000001</v>
      </c>
      <c r="AJ26">
        <v>0</v>
      </c>
      <c r="AK26">
        <v>10.70036</v>
      </c>
      <c r="AL26">
        <v>17.706000000000003</v>
      </c>
      <c r="AM26">
        <v>0</v>
      </c>
      <c r="AN26">
        <v>0</v>
      </c>
      <c r="AO26">
        <v>7.4675999999999982</v>
      </c>
      <c r="AP26">
        <v>2.9283659999999996</v>
      </c>
      <c r="AQ26">
        <v>0</v>
      </c>
      <c r="AR26">
        <v>5.6083199999999991</v>
      </c>
      <c r="AS26">
        <v>4.0318334399999998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20.535477040310852</v>
      </c>
      <c r="BB26">
        <f t="shared" si="0"/>
        <v>599.87168552445382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27.831151679513184</v>
      </c>
      <c r="L27">
        <v>19.340309369420169</v>
      </c>
      <c r="M27">
        <v>0</v>
      </c>
      <c r="N27">
        <v>30.004432624113477</v>
      </c>
      <c r="O27">
        <v>50.378461100192361</v>
      </c>
      <c r="P27">
        <v>69.039682280454315</v>
      </c>
      <c r="Q27">
        <v>5.5386078680203044</v>
      </c>
      <c r="R27">
        <v>10.769930782608695</v>
      </c>
      <c r="S27">
        <v>6.7017056603773595</v>
      </c>
      <c r="T27">
        <v>0</v>
      </c>
      <c r="U27">
        <v>243.68162137332195</v>
      </c>
      <c r="V27">
        <v>5.2652544910179637</v>
      </c>
      <c r="W27">
        <v>8.8435747677554701</v>
      </c>
      <c r="X27">
        <v>37.470265748653794</v>
      </c>
      <c r="Y27">
        <v>0</v>
      </c>
      <c r="Z27">
        <v>3.3293303999999995</v>
      </c>
      <c r="AA27">
        <v>7.123429999999999</v>
      </c>
      <c r="AB27">
        <v>10.035570480000001</v>
      </c>
      <c r="AC27">
        <v>7.381953231999999</v>
      </c>
      <c r="AD27">
        <v>9.2822125760000009</v>
      </c>
      <c r="AE27">
        <v>12.556885224</v>
      </c>
      <c r="AF27">
        <v>0</v>
      </c>
      <c r="AG27">
        <v>0</v>
      </c>
      <c r="AH27">
        <v>23.765154399999997</v>
      </c>
      <c r="AI27">
        <v>2.9100779999999999</v>
      </c>
      <c r="AJ27">
        <v>0</v>
      </c>
      <c r="AK27">
        <v>11.119349999999999</v>
      </c>
      <c r="AL27">
        <v>17.706000000000003</v>
      </c>
      <c r="AM27">
        <v>0</v>
      </c>
      <c r="AN27">
        <v>0</v>
      </c>
      <c r="AO27">
        <v>4.8539399999999997</v>
      </c>
      <c r="AP27">
        <v>2.9283659999999996</v>
      </c>
      <c r="AQ27">
        <v>0</v>
      </c>
      <c r="AR27">
        <v>5.6083199999999991</v>
      </c>
      <c r="AS27">
        <v>4.0318334399999998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21.101164557666529</v>
      </c>
      <c r="BB27">
        <f t="shared" si="0"/>
        <v>616.39625693978269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27.822652441563019</v>
      </c>
      <c r="L28">
        <v>19.340309369420169</v>
      </c>
      <c r="M28">
        <v>0</v>
      </c>
      <c r="N28">
        <v>30.004432624113477</v>
      </c>
      <c r="O28">
        <v>50.378461100192361</v>
      </c>
      <c r="P28">
        <v>69.039682280454315</v>
      </c>
      <c r="Q28">
        <v>5.5386078680203044</v>
      </c>
      <c r="R28">
        <v>10.769930782608695</v>
      </c>
      <c r="S28">
        <v>6.7017056603773595</v>
      </c>
      <c r="T28">
        <v>0</v>
      </c>
      <c r="U28">
        <v>243.68162137332195</v>
      </c>
      <c r="V28">
        <v>5.2652544910179637</v>
      </c>
      <c r="W28">
        <v>8.8435747677554701</v>
      </c>
      <c r="X28">
        <v>37.470265748653794</v>
      </c>
      <c r="Y28">
        <v>0</v>
      </c>
      <c r="Z28">
        <v>3.3293303999999995</v>
      </c>
      <c r="AA28">
        <v>7.123429999999999</v>
      </c>
      <c r="AB28">
        <v>10.035570480000001</v>
      </c>
      <c r="AC28">
        <v>7.381953231999999</v>
      </c>
      <c r="AD28">
        <v>9.2822125760000009</v>
      </c>
      <c r="AE28">
        <v>12.556885224</v>
      </c>
      <c r="AF28">
        <v>0</v>
      </c>
      <c r="AG28">
        <v>0</v>
      </c>
      <c r="AH28">
        <v>23.765154399999997</v>
      </c>
      <c r="AI28">
        <v>12.416332799999996</v>
      </c>
      <c r="AJ28">
        <v>0</v>
      </c>
      <c r="AK28">
        <v>11.119349999999999</v>
      </c>
      <c r="AL28">
        <v>17.706000000000003</v>
      </c>
      <c r="AM28">
        <v>0</v>
      </c>
      <c r="AN28">
        <v>0</v>
      </c>
      <c r="AO28">
        <v>4.8539399999999997</v>
      </c>
      <c r="AP28">
        <v>2.9283659999999996</v>
      </c>
      <c r="AQ28">
        <v>0</v>
      </c>
      <c r="AR28">
        <v>5.6083199999999991</v>
      </c>
      <c r="AS28">
        <v>4.0318334399999998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21.415540342054484</v>
      </c>
      <c r="BB28">
        <f t="shared" si="0"/>
        <v>625.5796367174446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27.831151679513184</v>
      </c>
      <c r="L29">
        <v>19.340309369420169</v>
      </c>
      <c r="M29">
        <v>0</v>
      </c>
      <c r="N29">
        <v>30.004432624113477</v>
      </c>
      <c r="O29">
        <v>50.378461100192361</v>
      </c>
      <c r="P29">
        <v>69.039682280454315</v>
      </c>
      <c r="Q29">
        <v>5.5386078680203044</v>
      </c>
      <c r="R29">
        <v>10.769930782608695</v>
      </c>
      <c r="S29">
        <v>6.7017056603773595</v>
      </c>
      <c r="T29">
        <v>0</v>
      </c>
      <c r="U29">
        <v>243.68162137332195</v>
      </c>
      <c r="V29">
        <v>5.2652544910179637</v>
      </c>
      <c r="W29">
        <v>8.8435747677554701</v>
      </c>
      <c r="X29">
        <v>37.470265748653794</v>
      </c>
      <c r="Y29">
        <v>0</v>
      </c>
      <c r="Z29">
        <v>3.3293303999999995</v>
      </c>
      <c r="AA29">
        <v>7.123429999999999</v>
      </c>
      <c r="AB29">
        <v>10.035570480000001</v>
      </c>
      <c r="AC29">
        <v>7.381953231999999</v>
      </c>
      <c r="AD29">
        <v>9.2822125760000009</v>
      </c>
      <c r="AE29">
        <v>12.556885224</v>
      </c>
      <c r="AF29">
        <v>0</v>
      </c>
      <c r="AG29">
        <v>0</v>
      </c>
      <c r="AH29">
        <v>23.765154399999997</v>
      </c>
      <c r="AI29">
        <v>12.416332799999996</v>
      </c>
      <c r="AJ29">
        <v>0</v>
      </c>
      <c r="AK29">
        <v>11.119349999999999</v>
      </c>
      <c r="AL29">
        <v>15.345200000000007</v>
      </c>
      <c r="AM29">
        <v>0</v>
      </c>
      <c r="AN29">
        <v>0</v>
      </c>
      <c r="AO29">
        <v>4.8539399999999997</v>
      </c>
      <c r="AP29">
        <v>2.9283659999999996</v>
      </c>
      <c r="AQ29">
        <v>0</v>
      </c>
      <c r="AR29">
        <v>13.459968</v>
      </c>
      <c r="AS29">
        <v>4.0318334399999998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21.597568452083053</v>
      </c>
      <c r="BB29">
        <f t="shared" si="0"/>
        <v>630.89695584536605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27.831151679513184</v>
      </c>
      <c r="L30">
        <v>19.340309369420169</v>
      </c>
      <c r="M30">
        <v>0</v>
      </c>
      <c r="N30">
        <v>30.004432624113477</v>
      </c>
      <c r="O30">
        <v>50.378461100192361</v>
      </c>
      <c r="P30">
        <v>69.039682280454315</v>
      </c>
      <c r="Q30">
        <v>5.5386078680203044</v>
      </c>
      <c r="R30">
        <v>10.769930782608695</v>
      </c>
      <c r="S30">
        <v>6.7017056603773595</v>
      </c>
      <c r="T30">
        <v>0</v>
      </c>
      <c r="U30">
        <v>243.68162137332195</v>
      </c>
      <c r="V30">
        <v>5.2645272241992886</v>
      </c>
      <c r="W30">
        <v>8.8376923596454198</v>
      </c>
      <c r="X30">
        <v>37.470265748653794</v>
      </c>
      <c r="Y30">
        <v>0</v>
      </c>
      <c r="Z30">
        <v>3.3293303999999995</v>
      </c>
      <c r="AA30">
        <v>7.123429999999999</v>
      </c>
      <c r="AB30">
        <v>10.035570480000001</v>
      </c>
      <c r="AC30">
        <v>7.381953231999999</v>
      </c>
      <c r="AD30">
        <v>9.2822125760000009</v>
      </c>
      <c r="AE30">
        <v>12.556885224</v>
      </c>
      <c r="AF30">
        <v>0</v>
      </c>
      <c r="AG30">
        <v>0</v>
      </c>
      <c r="AH30">
        <v>23.765154399999997</v>
      </c>
      <c r="AI30">
        <v>12.416332799999996</v>
      </c>
      <c r="AJ30">
        <v>0</v>
      </c>
      <c r="AK30">
        <v>11.119349999999999</v>
      </c>
      <c r="AL30">
        <v>15.345200000000007</v>
      </c>
      <c r="AM30">
        <v>0</v>
      </c>
      <c r="AN30">
        <v>0</v>
      </c>
      <c r="AO30">
        <v>4.8539399999999997</v>
      </c>
      <c r="AP30">
        <v>2.9283659999999996</v>
      </c>
      <c r="AQ30">
        <v>0</v>
      </c>
      <c r="AR30">
        <v>13.459968</v>
      </c>
      <c r="AS30">
        <v>8.2686753600000014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21.737589287668559</v>
      </c>
      <c r="BB30">
        <f t="shared" si="0"/>
        <v>634.98716725485178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27.822039794478254</v>
      </c>
      <c r="L31">
        <v>19.340151926207273</v>
      </c>
      <c r="M31">
        <v>0</v>
      </c>
      <c r="N31">
        <v>30.004432624113477</v>
      </c>
      <c r="O31">
        <v>50.378461100192361</v>
      </c>
      <c r="P31">
        <v>69.039682280454315</v>
      </c>
      <c r="Q31">
        <v>1.3128813749999999</v>
      </c>
      <c r="R31">
        <v>3.1022495343422585</v>
      </c>
      <c r="S31">
        <v>1.9965414959016392</v>
      </c>
      <c r="T31">
        <v>0</v>
      </c>
      <c r="U31">
        <v>243.68162137332195</v>
      </c>
      <c r="V31">
        <v>0</v>
      </c>
      <c r="W31">
        <v>3.8699991529910007</v>
      </c>
      <c r="X31">
        <v>14.499623000913394</v>
      </c>
      <c r="Y31">
        <v>0</v>
      </c>
      <c r="Z31">
        <v>3.3293303999999995</v>
      </c>
      <c r="AA31">
        <v>7.123429999999999</v>
      </c>
      <c r="AB31">
        <v>10.035570480000001</v>
      </c>
      <c r="AC31">
        <v>7.381953231999999</v>
      </c>
      <c r="AD31">
        <v>9.2822125760000009</v>
      </c>
      <c r="AE31">
        <v>12.556885224</v>
      </c>
      <c r="AF31">
        <v>0</v>
      </c>
      <c r="AG31">
        <v>0</v>
      </c>
      <c r="AH31">
        <v>23.765154399999997</v>
      </c>
      <c r="AI31">
        <v>12.416332799999996</v>
      </c>
      <c r="AJ31">
        <v>0</v>
      </c>
      <c r="AK31">
        <v>11.119349999999999</v>
      </c>
      <c r="AL31">
        <v>15.345200000000007</v>
      </c>
      <c r="AM31">
        <v>0</v>
      </c>
      <c r="AN31">
        <v>0</v>
      </c>
      <c r="AO31">
        <v>4.8539399999999997</v>
      </c>
      <c r="AP31">
        <v>2.9283659999999996</v>
      </c>
      <c r="AQ31">
        <v>0</v>
      </c>
      <c r="AR31">
        <v>6.1691519999999986</v>
      </c>
      <c r="AS31">
        <v>8.2686753600000014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19.847528943980127</v>
      </c>
      <c r="BB31">
        <f t="shared" si="0"/>
        <v>579.77570718593586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27.830538675456388</v>
      </c>
      <c r="L32">
        <v>20.343347879157331</v>
      </c>
      <c r="M32">
        <v>0</v>
      </c>
      <c r="N32">
        <v>30.004432624113477</v>
      </c>
      <c r="O32">
        <v>50.378461100192361</v>
      </c>
      <c r="P32">
        <v>69.039682280454315</v>
      </c>
      <c r="Q32">
        <v>1.3128813749999999</v>
      </c>
      <c r="R32">
        <v>2.9984089147286821</v>
      </c>
      <c r="S32">
        <v>1.9965414959016392</v>
      </c>
      <c r="T32">
        <v>0</v>
      </c>
      <c r="U32">
        <v>243.68162137332195</v>
      </c>
      <c r="V32">
        <v>0</v>
      </c>
      <c r="W32">
        <v>3.8699991529910007</v>
      </c>
      <c r="X32">
        <v>14.50144122932018</v>
      </c>
      <c r="Y32">
        <v>0</v>
      </c>
      <c r="Z32">
        <v>3.3293303999999995</v>
      </c>
      <c r="AA32">
        <v>7.123429999999999</v>
      </c>
      <c r="AB32">
        <v>10.035570480000001</v>
      </c>
      <c r="AC32">
        <v>7.381953231999999</v>
      </c>
      <c r="AD32">
        <v>9.2822125760000009</v>
      </c>
      <c r="AE32">
        <v>12.556885224</v>
      </c>
      <c r="AF32">
        <v>0</v>
      </c>
      <c r="AG32">
        <v>0</v>
      </c>
      <c r="AH32">
        <v>23.765154399999997</v>
      </c>
      <c r="AI32">
        <v>12.416332799999996</v>
      </c>
      <c r="AJ32">
        <v>0</v>
      </c>
      <c r="AK32">
        <v>11.119349999999999</v>
      </c>
      <c r="AL32">
        <v>15.345200000000007</v>
      </c>
      <c r="AM32">
        <v>0</v>
      </c>
      <c r="AN32">
        <v>0</v>
      </c>
      <c r="AO32">
        <v>4.8539399999999997</v>
      </c>
      <c r="AP32">
        <v>2.9283659999999996</v>
      </c>
      <c r="AQ32">
        <v>0</v>
      </c>
      <c r="AR32">
        <v>6.1691519999999986</v>
      </c>
      <c r="AS32">
        <v>8.2686753600000014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19.877639007108524</v>
      </c>
      <c r="BB32">
        <f t="shared" si="0"/>
        <v>580.65526956552878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27.822039794478254</v>
      </c>
      <c r="L33">
        <v>20.343347879157331</v>
      </c>
      <c r="M33">
        <v>0</v>
      </c>
      <c r="N33">
        <v>30.004432624113477</v>
      </c>
      <c r="O33">
        <v>50.378461100192361</v>
      </c>
      <c r="P33">
        <v>69.039682280454315</v>
      </c>
      <c r="Q33">
        <v>1.3128813749999999</v>
      </c>
      <c r="R33">
        <v>3.1020152491192747</v>
      </c>
      <c r="S33">
        <v>2.0686974394837163</v>
      </c>
      <c r="T33">
        <v>0</v>
      </c>
      <c r="U33">
        <v>243.68162137332195</v>
      </c>
      <c r="V33">
        <v>0</v>
      </c>
      <c r="W33">
        <v>3.8699991529910007</v>
      </c>
      <c r="X33">
        <v>14.50144122932018</v>
      </c>
      <c r="Y33">
        <v>0</v>
      </c>
      <c r="Z33">
        <v>3.3293303999999995</v>
      </c>
      <c r="AA33">
        <v>7.123429999999999</v>
      </c>
      <c r="AB33">
        <v>10.035570480000001</v>
      </c>
      <c r="AC33">
        <v>7.381953231999999</v>
      </c>
      <c r="AD33">
        <v>9.2822125760000009</v>
      </c>
      <c r="AE33">
        <v>12.556885224</v>
      </c>
      <c r="AF33">
        <v>0</v>
      </c>
      <c r="AG33">
        <v>0</v>
      </c>
      <c r="AH33">
        <v>23.765154399999997</v>
      </c>
      <c r="AI33">
        <v>12.416332799999996</v>
      </c>
      <c r="AJ33">
        <v>0</v>
      </c>
      <c r="AK33">
        <v>11.119349999999999</v>
      </c>
      <c r="AL33">
        <v>15.345200000000007</v>
      </c>
      <c r="AM33">
        <v>0</v>
      </c>
      <c r="AN33">
        <v>0</v>
      </c>
      <c r="AO33">
        <v>4.8539399999999997</v>
      </c>
      <c r="AP33">
        <v>2.9283659999999996</v>
      </c>
      <c r="AQ33">
        <v>0</v>
      </c>
      <c r="AR33">
        <v>6.1691519999999986</v>
      </c>
      <c r="AS33">
        <v>4.0318334399999998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19.742935949398941</v>
      </c>
      <c r="BB33">
        <f t="shared" si="0"/>
        <v>576.72039410023285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27.830538675456388</v>
      </c>
      <c r="L34">
        <v>20.343347879157331</v>
      </c>
      <c r="M34">
        <v>0</v>
      </c>
      <c r="N34">
        <v>30.004432624113477</v>
      </c>
      <c r="O34">
        <v>50.378461100192361</v>
      </c>
      <c r="P34">
        <v>69.039682280454315</v>
      </c>
      <c r="Q34">
        <v>1.3128813749999999</v>
      </c>
      <c r="R34">
        <v>3.1020152491192747</v>
      </c>
      <c r="S34">
        <v>2.0686974394837163</v>
      </c>
      <c r="T34">
        <v>0</v>
      </c>
      <c r="U34">
        <v>243.68162137332195</v>
      </c>
      <c r="V34">
        <v>0</v>
      </c>
      <c r="W34">
        <v>3.8699991529910007</v>
      </c>
      <c r="X34">
        <v>14.50144122932018</v>
      </c>
      <c r="Y34">
        <v>0</v>
      </c>
      <c r="Z34">
        <v>3.3293303999999995</v>
      </c>
      <c r="AA34">
        <v>7.123429999999999</v>
      </c>
      <c r="AB34">
        <v>10.035570480000001</v>
      </c>
      <c r="AC34">
        <v>7.381953231999999</v>
      </c>
      <c r="AD34">
        <v>9.2942917999999999</v>
      </c>
      <c r="AE34">
        <v>12.556885224</v>
      </c>
      <c r="AF34">
        <v>0</v>
      </c>
      <c r="AG34">
        <v>0</v>
      </c>
      <c r="AH34">
        <v>23.765154399999997</v>
      </c>
      <c r="AI34">
        <v>3.556762</v>
      </c>
      <c r="AJ34">
        <v>0</v>
      </c>
      <c r="AK34">
        <v>11.119349999999999</v>
      </c>
      <c r="AL34">
        <v>15.345200000000007</v>
      </c>
      <c r="AM34">
        <v>0</v>
      </c>
      <c r="AN34">
        <v>0</v>
      </c>
      <c r="AO34">
        <v>4.8539399999999997</v>
      </c>
      <c r="AP34">
        <v>2.9283659999999996</v>
      </c>
      <c r="AQ34">
        <v>0</v>
      </c>
      <c r="AR34">
        <v>6.1691519999999986</v>
      </c>
      <c r="AS34">
        <v>4.0318334399999998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19.450365282348287</v>
      </c>
      <c r="BB34">
        <f t="shared" si="0"/>
        <v>568.17397207226168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27.853608118072078</v>
      </c>
      <c r="L35">
        <v>20.343347879157331</v>
      </c>
      <c r="M35">
        <v>0</v>
      </c>
      <c r="N35">
        <v>30.004432624113477</v>
      </c>
      <c r="O35">
        <v>50.378461100192361</v>
      </c>
      <c r="P35">
        <v>69.039682280454315</v>
      </c>
      <c r="Q35">
        <v>1.5319312228816009</v>
      </c>
      <c r="R35">
        <v>2.9984089147286821</v>
      </c>
      <c r="S35">
        <v>1.9965414959016392</v>
      </c>
      <c r="T35">
        <v>0</v>
      </c>
      <c r="U35">
        <v>243.68162137332195</v>
      </c>
      <c r="V35">
        <v>0</v>
      </c>
      <c r="W35">
        <v>3.8699991529910007</v>
      </c>
      <c r="X35">
        <v>14.50144122932018</v>
      </c>
      <c r="Y35">
        <v>0</v>
      </c>
      <c r="Z35">
        <v>3.3293303999999995</v>
      </c>
      <c r="AA35">
        <v>3.5516820000000004</v>
      </c>
      <c r="AB35">
        <v>10.035570480000001</v>
      </c>
      <c r="AC35">
        <v>7.381953231999999</v>
      </c>
      <c r="AD35">
        <v>9.2942917999999999</v>
      </c>
      <c r="AE35">
        <v>12.556885224</v>
      </c>
      <c r="AF35">
        <v>0</v>
      </c>
      <c r="AG35">
        <v>0</v>
      </c>
      <c r="AH35">
        <v>26.45918</v>
      </c>
      <c r="AI35">
        <v>3.556762</v>
      </c>
      <c r="AJ35">
        <v>0</v>
      </c>
      <c r="AK35">
        <v>11.538339999999998</v>
      </c>
      <c r="AL35">
        <v>15.345200000000007</v>
      </c>
      <c r="AM35">
        <v>0</v>
      </c>
      <c r="AN35">
        <v>0</v>
      </c>
      <c r="AO35">
        <v>4.8539399999999997</v>
      </c>
      <c r="AP35">
        <v>2.9283659999999996</v>
      </c>
      <c r="AQ35">
        <v>0</v>
      </c>
      <c r="AR35">
        <v>6.1691519999999986</v>
      </c>
      <c r="AS35">
        <v>4.0318334399999998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19.437381375268586</v>
      </c>
      <c r="BB35">
        <f t="shared" si="0"/>
        <v>567.79458059186595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27.853013884473036</v>
      </c>
      <c r="L36">
        <v>20.343347879157331</v>
      </c>
      <c r="M36">
        <v>0</v>
      </c>
      <c r="N36">
        <v>30.004432624113477</v>
      </c>
      <c r="O36">
        <v>50.378461100192361</v>
      </c>
      <c r="P36">
        <v>69.039682280454315</v>
      </c>
      <c r="Q36">
        <v>1.5319312228816009</v>
      </c>
      <c r="R36">
        <v>2.9984089147286821</v>
      </c>
      <c r="S36">
        <v>1.9965414959016392</v>
      </c>
      <c r="T36">
        <v>0</v>
      </c>
      <c r="U36">
        <v>243.68162137332195</v>
      </c>
      <c r="V36">
        <v>0</v>
      </c>
      <c r="W36">
        <v>3.8699991529910007</v>
      </c>
      <c r="X36">
        <v>14.50144122932018</v>
      </c>
      <c r="Y36">
        <v>0</v>
      </c>
      <c r="Z36">
        <v>3.3293303999999995</v>
      </c>
      <c r="AA36">
        <v>3.5516820000000004</v>
      </c>
      <c r="AB36">
        <v>10.035570480000001</v>
      </c>
      <c r="AC36">
        <v>7.381953231999999</v>
      </c>
      <c r="AD36">
        <v>9.2942917999999999</v>
      </c>
      <c r="AE36">
        <v>12.556885224</v>
      </c>
      <c r="AF36">
        <v>0</v>
      </c>
      <c r="AG36">
        <v>0</v>
      </c>
      <c r="AH36">
        <v>29.706443</v>
      </c>
      <c r="AI36">
        <v>3.556762</v>
      </c>
      <c r="AJ36">
        <v>0</v>
      </c>
      <c r="AK36">
        <v>11.538339999999998</v>
      </c>
      <c r="AL36">
        <v>15.345200000000007</v>
      </c>
      <c r="AM36">
        <v>0</v>
      </c>
      <c r="AN36">
        <v>0</v>
      </c>
      <c r="AO36">
        <v>4.8539399999999997</v>
      </c>
      <c r="AP36">
        <v>2.9283659999999996</v>
      </c>
      <c r="AQ36">
        <v>0</v>
      </c>
      <c r="AR36">
        <v>6.1691519999999986</v>
      </c>
      <c r="AS36">
        <v>4.0318334399999998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19.544846180072135</v>
      </c>
      <c r="BB36">
        <f t="shared" si="0"/>
        <v>570.93378455346351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27.853608118072078</v>
      </c>
      <c r="L37">
        <v>21.346662059888583</v>
      </c>
      <c r="M37">
        <v>0</v>
      </c>
      <c r="N37">
        <v>30.004432624113477</v>
      </c>
      <c r="O37">
        <v>50.378461100192361</v>
      </c>
      <c r="P37">
        <v>68.019987190113795</v>
      </c>
      <c r="Q37">
        <v>1.5832870708371665</v>
      </c>
      <c r="R37">
        <v>3.0930620068836041</v>
      </c>
      <c r="S37">
        <v>1.9965414959016392</v>
      </c>
      <c r="T37">
        <v>0</v>
      </c>
      <c r="U37">
        <v>243.68162137332195</v>
      </c>
      <c r="V37">
        <v>0</v>
      </c>
      <c r="W37">
        <v>3.8699991529910007</v>
      </c>
      <c r="X37">
        <v>14.50144122932018</v>
      </c>
      <c r="Y37">
        <v>0</v>
      </c>
      <c r="Z37">
        <v>3.3293303999999995</v>
      </c>
      <c r="AA37">
        <v>3.5516820000000004</v>
      </c>
      <c r="AB37">
        <v>10.035570480000001</v>
      </c>
      <c r="AC37">
        <v>7.381953231999999</v>
      </c>
      <c r="AD37">
        <v>9.2942917999999999</v>
      </c>
      <c r="AE37">
        <v>12.556885224</v>
      </c>
      <c r="AF37">
        <v>0</v>
      </c>
      <c r="AG37">
        <v>0</v>
      </c>
      <c r="AH37">
        <v>29.706443</v>
      </c>
      <c r="AI37">
        <v>3.556762</v>
      </c>
      <c r="AJ37">
        <v>0</v>
      </c>
      <c r="AK37">
        <v>11.538339999999998</v>
      </c>
      <c r="AL37">
        <v>15.345200000000007</v>
      </c>
      <c r="AM37">
        <v>0</v>
      </c>
      <c r="AN37">
        <v>0</v>
      </c>
      <c r="AO37">
        <v>4.8539399999999997</v>
      </c>
      <c r="AP37">
        <v>2.9283659999999996</v>
      </c>
      <c r="AQ37">
        <v>0</v>
      </c>
      <c r="AR37">
        <v>5.6083199999999991</v>
      </c>
      <c r="AS37">
        <v>4.0318334399999998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19.530588938483845</v>
      </c>
      <c r="BB37">
        <f t="shared" si="0"/>
        <v>570.51743205915204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27.853013884473036</v>
      </c>
      <c r="L38">
        <v>21.346662059888583</v>
      </c>
      <c r="M38">
        <v>0</v>
      </c>
      <c r="N38">
        <v>30.004432624113477</v>
      </c>
      <c r="O38">
        <v>50.378461100192361</v>
      </c>
      <c r="P38">
        <v>68.019987190113795</v>
      </c>
      <c r="Q38">
        <v>1.8200884525674499</v>
      </c>
      <c r="R38">
        <v>3.0930620068836041</v>
      </c>
      <c r="S38">
        <v>1.9965414959016392</v>
      </c>
      <c r="T38">
        <v>0</v>
      </c>
      <c r="U38">
        <v>243.68162137332195</v>
      </c>
      <c r="V38">
        <v>0</v>
      </c>
      <c r="W38">
        <v>3.8699991529910007</v>
      </c>
      <c r="X38">
        <v>14.50144122932018</v>
      </c>
      <c r="Y38">
        <v>0</v>
      </c>
      <c r="Z38">
        <v>3.3293303999999995</v>
      </c>
      <c r="AA38">
        <v>3.5516820000000004</v>
      </c>
      <c r="AB38">
        <v>10.035570480000001</v>
      </c>
      <c r="AC38">
        <v>7.381953231999999</v>
      </c>
      <c r="AD38">
        <v>9.2942917999999999</v>
      </c>
      <c r="AE38">
        <v>12.556885224</v>
      </c>
      <c r="AF38">
        <v>0</v>
      </c>
      <c r="AG38">
        <v>0</v>
      </c>
      <c r="AH38">
        <v>29.706443</v>
      </c>
      <c r="AI38">
        <v>3.556762</v>
      </c>
      <c r="AJ38">
        <v>0</v>
      </c>
      <c r="AK38">
        <v>11.538339999999998</v>
      </c>
      <c r="AL38">
        <v>15.345200000000007</v>
      </c>
      <c r="AM38">
        <v>0</v>
      </c>
      <c r="AN38">
        <v>0</v>
      </c>
      <c r="AO38">
        <v>4.8539399999999997</v>
      </c>
      <c r="AP38">
        <v>2.9283659999999996</v>
      </c>
      <c r="AQ38">
        <v>0</v>
      </c>
      <c r="AR38">
        <v>5.6083199999999991</v>
      </c>
      <c r="AS38">
        <v>4.0318334399999998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19.538407531408801</v>
      </c>
      <c r="BB38">
        <f t="shared" si="0"/>
        <v>570.74582061435831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27.820604328687367</v>
      </c>
      <c r="L39">
        <v>20.343347879157331</v>
      </c>
      <c r="M39">
        <v>0</v>
      </c>
      <c r="N39">
        <v>30.004432624113477</v>
      </c>
      <c r="O39">
        <v>50.378461100192361</v>
      </c>
      <c r="P39">
        <v>68.019987190113795</v>
      </c>
      <c r="Q39">
        <v>1.8111727986050565</v>
      </c>
      <c r="R39">
        <v>3.3830250497000454</v>
      </c>
      <c r="S39">
        <v>2.1294985743440233</v>
      </c>
      <c r="T39">
        <v>0</v>
      </c>
      <c r="U39">
        <v>243.68162137332195</v>
      </c>
      <c r="V39">
        <v>0</v>
      </c>
      <c r="W39">
        <v>3.8699991529910007</v>
      </c>
      <c r="X39">
        <v>14.50144122932018</v>
      </c>
      <c r="Y39">
        <v>0</v>
      </c>
      <c r="Z39">
        <v>0</v>
      </c>
      <c r="AA39">
        <v>3.5516820000000004</v>
      </c>
      <c r="AB39">
        <v>10.035570480000001</v>
      </c>
      <c r="AC39">
        <v>7.381953231999999</v>
      </c>
      <c r="AD39">
        <v>9.2942917999999999</v>
      </c>
      <c r="AE39">
        <v>12.556885224</v>
      </c>
      <c r="AF39">
        <v>0</v>
      </c>
      <c r="AG39">
        <v>0</v>
      </c>
      <c r="AH39">
        <v>29.706443</v>
      </c>
      <c r="AI39">
        <v>3.556762</v>
      </c>
      <c r="AJ39">
        <v>0</v>
      </c>
      <c r="AK39">
        <v>11.538339999999998</v>
      </c>
      <c r="AL39">
        <v>15.345200000000007</v>
      </c>
      <c r="AM39">
        <v>0</v>
      </c>
      <c r="AN39">
        <v>0</v>
      </c>
      <c r="AO39">
        <v>7.0942200000000009</v>
      </c>
      <c r="AP39">
        <v>2.9283659999999996</v>
      </c>
      <c r="AQ39">
        <v>0</v>
      </c>
      <c r="AR39">
        <v>6.1691519999999986</v>
      </c>
      <c r="AS39">
        <v>4.0318334399999998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19.500344385728454</v>
      </c>
      <c r="BB39">
        <f t="shared" si="0"/>
        <v>569.63394609081809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27.820604328687367</v>
      </c>
      <c r="L40">
        <v>19.340151926207273</v>
      </c>
      <c r="M40">
        <v>0</v>
      </c>
      <c r="N40">
        <v>30.004432624113477</v>
      </c>
      <c r="O40">
        <v>50.378461100192361</v>
      </c>
      <c r="P40">
        <v>68.019987190113795</v>
      </c>
      <c r="Q40">
        <v>1.8111727986050565</v>
      </c>
      <c r="R40">
        <v>3.3830250497000454</v>
      </c>
      <c r="S40">
        <v>2.1294985743440233</v>
      </c>
      <c r="T40">
        <v>0</v>
      </c>
      <c r="U40">
        <v>243.68162137332195</v>
      </c>
      <c r="V40">
        <v>0</v>
      </c>
      <c r="W40">
        <v>3.8699991529910007</v>
      </c>
      <c r="X40">
        <v>14.50144122932018</v>
      </c>
      <c r="Y40">
        <v>0</v>
      </c>
      <c r="Z40">
        <v>0</v>
      </c>
      <c r="AA40">
        <v>3.5516820000000004</v>
      </c>
      <c r="AB40">
        <v>10.035570480000001</v>
      </c>
      <c r="AC40">
        <v>7.381953231999999</v>
      </c>
      <c r="AD40">
        <v>9.2942917999999999</v>
      </c>
      <c r="AE40">
        <v>12.556885224</v>
      </c>
      <c r="AF40">
        <v>0</v>
      </c>
      <c r="AG40">
        <v>0</v>
      </c>
      <c r="AH40">
        <v>29.706443</v>
      </c>
      <c r="AI40">
        <v>3.556762</v>
      </c>
      <c r="AJ40">
        <v>0</v>
      </c>
      <c r="AK40">
        <v>11.538339999999998</v>
      </c>
      <c r="AL40">
        <v>15.345200000000007</v>
      </c>
      <c r="AM40">
        <v>0</v>
      </c>
      <c r="AN40">
        <v>0</v>
      </c>
      <c r="AO40">
        <v>7.0942200000000009</v>
      </c>
      <c r="AP40">
        <v>2.9283659999999996</v>
      </c>
      <c r="AQ40">
        <v>0</v>
      </c>
      <c r="AR40">
        <v>6.1691519999999986</v>
      </c>
      <c r="AS40">
        <v>4.0318334399999998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19.467138593727633</v>
      </c>
      <c r="BB40">
        <f t="shared" si="0"/>
        <v>568.66395592986885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27.822116909235248</v>
      </c>
      <c r="L41">
        <v>19.340365799911851</v>
      </c>
      <c r="M41">
        <v>0</v>
      </c>
      <c r="N41">
        <v>30.004432624113477</v>
      </c>
      <c r="O41">
        <v>50.378461100192361</v>
      </c>
      <c r="P41">
        <v>68.019987190113795</v>
      </c>
      <c r="Q41">
        <v>1.7575900733944954</v>
      </c>
      <c r="R41">
        <v>3.3830250497000454</v>
      </c>
      <c r="S41">
        <v>2.1294985743440233</v>
      </c>
      <c r="T41">
        <v>0</v>
      </c>
      <c r="U41">
        <v>243.68162137332195</v>
      </c>
      <c r="V41">
        <v>0</v>
      </c>
      <c r="W41">
        <v>3.8699991529910007</v>
      </c>
      <c r="X41">
        <v>14.50144122932018</v>
      </c>
      <c r="Y41">
        <v>0</v>
      </c>
      <c r="Z41">
        <v>0</v>
      </c>
      <c r="AA41">
        <v>3.5516820000000004</v>
      </c>
      <c r="AB41">
        <v>10.035570480000001</v>
      </c>
      <c r="AC41">
        <v>7.381953231999999</v>
      </c>
      <c r="AD41">
        <v>9.2942917999999999</v>
      </c>
      <c r="AE41">
        <v>12.556885224</v>
      </c>
      <c r="AF41">
        <v>0</v>
      </c>
      <c r="AG41">
        <v>0</v>
      </c>
      <c r="AH41">
        <v>29.706443</v>
      </c>
      <c r="AI41">
        <v>3.556762</v>
      </c>
      <c r="AJ41">
        <v>0</v>
      </c>
      <c r="AK41">
        <v>11.538339999999998</v>
      </c>
      <c r="AL41">
        <v>14.755000000000004</v>
      </c>
      <c r="AM41">
        <v>0</v>
      </c>
      <c r="AN41">
        <v>0</v>
      </c>
      <c r="AO41">
        <v>7.4675999999999982</v>
      </c>
      <c r="AP41">
        <v>2.9283659999999996</v>
      </c>
      <c r="AQ41">
        <v>0</v>
      </c>
      <c r="AR41">
        <v>13.459968</v>
      </c>
      <c r="AS41">
        <v>4.0318334399999998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19.699571329448553</v>
      </c>
      <c r="BB41">
        <f t="shared" si="0"/>
        <v>575.45366292318977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27.821525753352152</v>
      </c>
      <c r="L42">
        <v>19.340153340635268</v>
      </c>
      <c r="M42">
        <v>0</v>
      </c>
      <c r="N42">
        <v>30.004432624113477</v>
      </c>
      <c r="O42">
        <v>50.378461100192361</v>
      </c>
      <c r="P42">
        <v>68.019987190113795</v>
      </c>
      <c r="Q42">
        <v>1.7575900733944954</v>
      </c>
      <c r="R42">
        <v>3.3830250497000454</v>
      </c>
      <c r="S42">
        <v>2.1294985743440233</v>
      </c>
      <c r="T42">
        <v>0</v>
      </c>
      <c r="U42">
        <v>243.68162137332195</v>
      </c>
      <c r="V42">
        <v>0</v>
      </c>
      <c r="W42">
        <v>3.8699991529910007</v>
      </c>
      <c r="X42">
        <v>14.50144122932018</v>
      </c>
      <c r="Y42">
        <v>0</v>
      </c>
      <c r="Z42">
        <v>0</v>
      </c>
      <c r="AA42">
        <v>3.5516820000000004</v>
      </c>
      <c r="AB42">
        <v>10.035570480000001</v>
      </c>
      <c r="AC42">
        <v>7.381953231999999</v>
      </c>
      <c r="AD42">
        <v>9.2942917999999999</v>
      </c>
      <c r="AE42">
        <v>12.556885224</v>
      </c>
      <c r="AF42">
        <v>0</v>
      </c>
      <c r="AG42">
        <v>0</v>
      </c>
      <c r="AH42">
        <v>29.610227799999997</v>
      </c>
      <c r="AI42">
        <v>3.556762</v>
      </c>
      <c r="AJ42">
        <v>0</v>
      </c>
      <c r="AK42">
        <v>11.538339999999998</v>
      </c>
      <c r="AL42">
        <v>14.755000000000004</v>
      </c>
      <c r="AM42">
        <v>0</v>
      </c>
      <c r="AN42">
        <v>0</v>
      </c>
      <c r="AO42">
        <v>7.4675999999999982</v>
      </c>
      <c r="AP42">
        <v>2.9283659999999996</v>
      </c>
      <c r="AQ42">
        <v>0</v>
      </c>
      <c r="AR42">
        <v>13.459968</v>
      </c>
      <c r="AS42">
        <v>4.0318334399999998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19.696360031604435</v>
      </c>
      <c r="BB42">
        <f t="shared" si="0"/>
        <v>575.35985540587421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26.382164531952441</v>
      </c>
      <c r="L43">
        <v>19.340309369420169</v>
      </c>
      <c r="M43">
        <v>0</v>
      </c>
      <c r="N43">
        <v>30.004432624113477</v>
      </c>
      <c r="O43">
        <v>50.378461100192361</v>
      </c>
      <c r="P43">
        <v>68.019987190113795</v>
      </c>
      <c r="Q43">
        <v>1.7574689972144846</v>
      </c>
      <c r="R43">
        <v>3.1021420662382595</v>
      </c>
      <c r="S43">
        <v>2.0681325896414342</v>
      </c>
      <c r="T43">
        <v>0</v>
      </c>
      <c r="U43">
        <v>243.68162137332195</v>
      </c>
      <c r="V43">
        <v>0</v>
      </c>
      <c r="W43">
        <v>3.8699991529910007</v>
      </c>
      <c r="X43">
        <v>14.50144122932018</v>
      </c>
      <c r="Y43">
        <v>0</v>
      </c>
      <c r="Z43">
        <v>0</v>
      </c>
      <c r="AA43">
        <v>3.5516820000000004</v>
      </c>
      <c r="AB43">
        <v>10.035570480000001</v>
      </c>
      <c r="AC43">
        <v>7.381953231999999</v>
      </c>
      <c r="AD43">
        <v>9.2942917999999999</v>
      </c>
      <c r="AE43">
        <v>12.556885224</v>
      </c>
      <c r="AF43">
        <v>0</v>
      </c>
      <c r="AG43">
        <v>0</v>
      </c>
      <c r="AH43">
        <v>23.765154399999997</v>
      </c>
      <c r="AI43">
        <v>3.556762</v>
      </c>
      <c r="AJ43">
        <v>0</v>
      </c>
      <c r="AK43">
        <v>11.925099999999999</v>
      </c>
      <c r="AL43">
        <v>14.755000000000004</v>
      </c>
      <c r="AM43">
        <v>0</v>
      </c>
      <c r="AN43">
        <v>0</v>
      </c>
      <c r="AO43">
        <v>7.2435719999999986</v>
      </c>
      <c r="AP43">
        <v>2.9283659999999996</v>
      </c>
      <c r="AQ43">
        <v>0</v>
      </c>
      <c r="AR43">
        <v>3.925824</v>
      </c>
      <c r="AS43">
        <v>4.1001695999999992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19.135986285249306</v>
      </c>
      <c r="BB43">
        <f t="shared" si="0"/>
        <v>558.99050467527036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26.375276719011335</v>
      </c>
      <c r="L44">
        <v>19.340309369420169</v>
      </c>
      <c r="M44">
        <v>0</v>
      </c>
      <c r="N44">
        <v>30.004432624113477</v>
      </c>
      <c r="O44">
        <v>50.378461100192361</v>
      </c>
      <c r="P44">
        <v>68.019987190113795</v>
      </c>
      <c r="Q44">
        <v>1.7574689972144846</v>
      </c>
      <c r="R44">
        <v>3.1021420662382595</v>
      </c>
      <c r="S44">
        <v>2.0681325896414342</v>
      </c>
      <c r="T44">
        <v>0</v>
      </c>
      <c r="U44">
        <v>243.68162137332195</v>
      </c>
      <c r="V44">
        <v>0</v>
      </c>
      <c r="W44">
        <v>3.8699991529910007</v>
      </c>
      <c r="X44">
        <v>14.50144122932018</v>
      </c>
      <c r="Y44">
        <v>0</v>
      </c>
      <c r="Z44">
        <v>0</v>
      </c>
      <c r="AA44">
        <v>7.123429999999999</v>
      </c>
      <c r="AB44">
        <v>10.035570480000001</v>
      </c>
      <c r="AC44">
        <v>7.381953231999999</v>
      </c>
      <c r="AD44">
        <v>9.2942917999999999</v>
      </c>
      <c r="AE44">
        <v>12.556885224</v>
      </c>
      <c r="AF44">
        <v>0</v>
      </c>
      <c r="AG44">
        <v>0</v>
      </c>
      <c r="AH44">
        <v>23.765154399999997</v>
      </c>
      <c r="AI44">
        <v>3.556762</v>
      </c>
      <c r="AJ44">
        <v>0</v>
      </c>
      <c r="AK44">
        <v>11.925099999999999</v>
      </c>
      <c r="AL44">
        <v>14.755000000000004</v>
      </c>
      <c r="AM44">
        <v>0</v>
      </c>
      <c r="AN44">
        <v>0</v>
      </c>
      <c r="AO44">
        <v>7.2435719999999986</v>
      </c>
      <c r="AP44">
        <v>2.9283659999999996</v>
      </c>
      <c r="AQ44">
        <v>0</v>
      </c>
      <c r="AR44">
        <v>3.925824</v>
      </c>
      <c r="AS44">
        <v>4.1001695999999992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19.253983301165452</v>
      </c>
      <c r="BB44">
        <f t="shared" si="0"/>
        <v>562.43736784641294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27.822116909235248</v>
      </c>
      <c r="L45">
        <v>19.340309369420169</v>
      </c>
      <c r="M45">
        <v>0</v>
      </c>
      <c r="N45">
        <v>30.004432624113477</v>
      </c>
      <c r="O45">
        <v>50.378461100192361</v>
      </c>
      <c r="P45">
        <v>68.019987190113795</v>
      </c>
      <c r="Q45">
        <v>1.7575900733944954</v>
      </c>
      <c r="R45">
        <v>3.3830250497000454</v>
      </c>
      <c r="S45">
        <v>2.1294985743440233</v>
      </c>
      <c r="T45">
        <v>0</v>
      </c>
      <c r="U45">
        <v>241.1647077319279</v>
      </c>
      <c r="V45">
        <v>0</v>
      </c>
      <c r="W45">
        <v>3.8699991529910007</v>
      </c>
      <c r="X45">
        <v>14.50144122932018</v>
      </c>
      <c r="Y45">
        <v>0</v>
      </c>
      <c r="Z45">
        <v>0</v>
      </c>
      <c r="AA45">
        <v>7.123429999999999</v>
      </c>
      <c r="AB45">
        <v>10.035570480000001</v>
      </c>
      <c r="AC45">
        <v>7.381953231999999</v>
      </c>
      <c r="AD45">
        <v>9.2942917999999999</v>
      </c>
      <c r="AE45">
        <v>12.556885224</v>
      </c>
      <c r="AF45">
        <v>0</v>
      </c>
      <c r="AG45">
        <v>0</v>
      </c>
      <c r="AH45">
        <v>23.765154399999997</v>
      </c>
      <c r="AI45">
        <v>0</v>
      </c>
      <c r="AJ45">
        <v>0</v>
      </c>
      <c r="AK45">
        <v>11.925099999999999</v>
      </c>
      <c r="AL45">
        <v>14.755000000000004</v>
      </c>
      <c r="AM45">
        <v>0</v>
      </c>
      <c r="AN45">
        <v>0</v>
      </c>
      <c r="AO45">
        <v>7.2435719999999986</v>
      </c>
      <c r="AP45">
        <v>2.9283659999999996</v>
      </c>
      <c r="AQ45">
        <v>0</v>
      </c>
      <c r="AR45">
        <v>3.925824</v>
      </c>
      <c r="AS45">
        <v>4.1001695999999992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19.112167400396952</v>
      </c>
      <c r="BB45">
        <f t="shared" si="0"/>
        <v>558.29471834035564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27.821525753352152</v>
      </c>
      <c r="L46">
        <v>19.340309369420169</v>
      </c>
      <c r="M46">
        <v>0</v>
      </c>
      <c r="N46">
        <v>30.004432624113477</v>
      </c>
      <c r="O46">
        <v>50.378461100192361</v>
      </c>
      <c r="P46">
        <v>68.019987190113795</v>
      </c>
      <c r="Q46">
        <v>0.97257576484703046</v>
      </c>
      <c r="R46">
        <v>2.8950104821802936</v>
      </c>
      <c r="S46">
        <v>1.9341526315789477</v>
      </c>
      <c r="T46">
        <v>0</v>
      </c>
      <c r="U46">
        <v>241.1647077319279</v>
      </c>
      <c r="V46">
        <v>0</v>
      </c>
      <c r="W46">
        <v>3.8678433321666086</v>
      </c>
      <c r="X46">
        <v>14.499623000913394</v>
      </c>
      <c r="Y46">
        <v>0</v>
      </c>
      <c r="Z46">
        <v>0</v>
      </c>
      <c r="AA46">
        <v>7.123429999999999</v>
      </c>
      <c r="AB46">
        <v>10.035570480000001</v>
      </c>
      <c r="AC46">
        <v>7.381953231999999</v>
      </c>
      <c r="AD46">
        <v>9.2942917999999999</v>
      </c>
      <c r="AE46">
        <v>12.556885224</v>
      </c>
      <c r="AF46">
        <v>0</v>
      </c>
      <c r="AG46">
        <v>0</v>
      </c>
      <c r="AH46">
        <v>23.765154399999997</v>
      </c>
      <c r="AI46">
        <v>0</v>
      </c>
      <c r="AJ46">
        <v>0</v>
      </c>
      <c r="AK46">
        <v>11.925099999999999</v>
      </c>
      <c r="AL46">
        <v>14.755000000000004</v>
      </c>
      <c r="AM46">
        <v>0</v>
      </c>
      <c r="AN46">
        <v>0</v>
      </c>
      <c r="AO46">
        <v>7.2435719999999986</v>
      </c>
      <c r="AP46">
        <v>2.9283659999999996</v>
      </c>
      <c r="AQ46">
        <v>0</v>
      </c>
      <c r="AR46">
        <v>3.925824</v>
      </c>
      <c r="AS46">
        <v>4.1001695999999992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19.063413229411733</v>
      </c>
      <c r="BB46">
        <f t="shared" si="0"/>
        <v>556.87053248739437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27.200424755361052</v>
      </c>
      <c r="L47">
        <v>19.340309369420169</v>
      </c>
      <c r="M47">
        <v>0</v>
      </c>
      <c r="N47">
        <v>30.004432624113477</v>
      </c>
      <c r="O47">
        <v>50.378461100192361</v>
      </c>
      <c r="P47">
        <v>68.582451976978845</v>
      </c>
      <c r="Q47">
        <v>1.6655253835740071</v>
      </c>
      <c r="R47">
        <v>3.4114184052703309</v>
      </c>
      <c r="S47">
        <v>2.1287478454810498</v>
      </c>
      <c r="T47">
        <v>0</v>
      </c>
      <c r="U47">
        <v>241.1647077319279</v>
      </c>
      <c r="V47">
        <v>0</v>
      </c>
      <c r="W47">
        <v>3.8670482390608329</v>
      </c>
      <c r="X47">
        <v>14.500312640074858</v>
      </c>
      <c r="Y47">
        <v>0</v>
      </c>
      <c r="Z47">
        <v>0</v>
      </c>
      <c r="AA47">
        <v>7.123429999999999</v>
      </c>
      <c r="AB47">
        <v>10.035570480000001</v>
      </c>
      <c r="AC47">
        <v>7.381953231999999</v>
      </c>
      <c r="AD47">
        <v>9.2942917999999999</v>
      </c>
      <c r="AE47">
        <v>12.556885224</v>
      </c>
      <c r="AF47">
        <v>0</v>
      </c>
      <c r="AG47">
        <v>0</v>
      </c>
      <c r="AH47">
        <v>23.765154399999997</v>
      </c>
      <c r="AI47">
        <v>0</v>
      </c>
      <c r="AJ47">
        <v>0</v>
      </c>
      <c r="AK47">
        <v>11.925099999999999</v>
      </c>
      <c r="AL47">
        <v>12.099100000000004</v>
      </c>
      <c r="AM47">
        <v>0</v>
      </c>
      <c r="AN47">
        <v>0</v>
      </c>
      <c r="AO47">
        <v>7.2435719999999986</v>
      </c>
      <c r="AP47">
        <v>2.9283659999999996</v>
      </c>
      <c r="AQ47">
        <v>0</v>
      </c>
      <c r="AR47">
        <v>5.6083199999999991</v>
      </c>
      <c r="AS47">
        <v>4.1001695999999992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19.075719700650669</v>
      </c>
      <c r="BB47">
        <f t="shared" si="0"/>
        <v>557.23003310680417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27.199445267396062</v>
      </c>
      <c r="L48">
        <v>19.340309369420169</v>
      </c>
      <c r="M48">
        <v>0</v>
      </c>
      <c r="N48">
        <v>30.004432624113477</v>
      </c>
      <c r="O48">
        <v>50.378461100192361</v>
      </c>
      <c r="P48">
        <v>68.582451976978845</v>
      </c>
      <c r="Q48">
        <v>1.6655253835740071</v>
      </c>
      <c r="R48">
        <v>3.4114184052703309</v>
      </c>
      <c r="S48">
        <v>2.1287478454810498</v>
      </c>
      <c r="T48">
        <v>0</v>
      </c>
      <c r="U48">
        <v>241.1647077319279</v>
      </c>
      <c r="V48">
        <v>0</v>
      </c>
      <c r="W48">
        <v>3.8670482390608329</v>
      </c>
      <c r="X48">
        <v>14.500312640074858</v>
      </c>
      <c r="Y48">
        <v>0</v>
      </c>
      <c r="Z48">
        <v>0</v>
      </c>
      <c r="AA48">
        <v>7.123429999999999</v>
      </c>
      <c r="AB48">
        <v>10.035570480000001</v>
      </c>
      <c r="AC48">
        <v>7.381953231999999</v>
      </c>
      <c r="AD48">
        <v>9.2942917999999999</v>
      </c>
      <c r="AE48">
        <v>12.556885224</v>
      </c>
      <c r="AF48">
        <v>0</v>
      </c>
      <c r="AG48">
        <v>0</v>
      </c>
      <c r="AH48">
        <v>23.765154399999997</v>
      </c>
      <c r="AI48">
        <v>0</v>
      </c>
      <c r="AJ48">
        <v>0</v>
      </c>
      <c r="AK48">
        <v>11.925099999999999</v>
      </c>
      <c r="AL48">
        <v>12.099100000000004</v>
      </c>
      <c r="AM48">
        <v>0</v>
      </c>
      <c r="AN48">
        <v>0</v>
      </c>
      <c r="AO48">
        <v>7.2435719999999986</v>
      </c>
      <c r="AP48">
        <v>2.9283659999999996</v>
      </c>
      <c r="AQ48">
        <v>0</v>
      </c>
      <c r="AR48">
        <v>5.6083199999999991</v>
      </c>
      <c r="AS48">
        <v>4.1001695999999992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19.075687242882619</v>
      </c>
      <c r="BB48">
        <f t="shared" si="0"/>
        <v>557.22908607660725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27.200424755361052</v>
      </c>
      <c r="L49">
        <v>19.340309369420169</v>
      </c>
      <c r="M49">
        <v>0</v>
      </c>
      <c r="N49">
        <v>30.004432624113477</v>
      </c>
      <c r="O49">
        <v>50.378461100192361</v>
      </c>
      <c r="P49">
        <v>68.582451976978845</v>
      </c>
      <c r="Q49">
        <v>1.6655253835740071</v>
      </c>
      <c r="R49">
        <v>3.4114184052703309</v>
      </c>
      <c r="S49">
        <v>2.1287478454810498</v>
      </c>
      <c r="T49">
        <v>0</v>
      </c>
      <c r="U49">
        <v>241.1647077319279</v>
      </c>
      <c r="V49">
        <v>0</v>
      </c>
      <c r="W49">
        <v>3.8670482390608329</v>
      </c>
      <c r="X49">
        <v>14.500312640074858</v>
      </c>
      <c r="Y49">
        <v>0</v>
      </c>
      <c r="Z49">
        <v>0</v>
      </c>
      <c r="AA49">
        <v>7.123429999999999</v>
      </c>
      <c r="AB49">
        <v>10.035570480000001</v>
      </c>
      <c r="AC49">
        <v>7.381953231999999</v>
      </c>
      <c r="AD49">
        <v>9.2942917999999999</v>
      </c>
      <c r="AE49">
        <v>12.556885224</v>
      </c>
      <c r="AF49">
        <v>0</v>
      </c>
      <c r="AG49">
        <v>0</v>
      </c>
      <c r="AH49">
        <v>23.765154399999997</v>
      </c>
      <c r="AI49">
        <v>0</v>
      </c>
      <c r="AJ49">
        <v>0</v>
      </c>
      <c r="AK49">
        <v>11.925099999999999</v>
      </c>
      <c r="AL49">
        <v>12.099100000000004</v>
      </c>
      <c r="AM49">
        <v>0</v>
      </c>
      <c r="AN49">
        <v>0</v>
      </c>
      <c r="AO49">
        <v>7.2435719999999986</v>
      </c>
      <c r="AP49">
        <v>2.9283659999999996</v>
      </c>
      <c r="AQ49">
        <v>0</v>
      </c>
      <c r="AR49">
        <v>5.6083199999999991</v>
      </c>
      <c r="AS49">
        <v>4.1001695999999992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19.075719700650669</v>
      </c>
      <c r="BB49">
        <f t="shared" si="0"/>
        <v>557.23003310680417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27.199445267396062</v>
      </c>
      <c r="L50">
        <v>19.340309369420169</v>
      </c>
      <c r="M50">
        <v>0</v>
      </c>
      <c r="N50">
        <v>30.004432624113477</v>
      </c>
      <c r="O50">
        <v>50.378461100192361</v>
      </c>
      <c r="P50">
        <v>68.582451976978845</v>
      </c>
      <c r="Q50">
        <v>1.6655253835740071</v>
      </c>
      <c r="R50">
        <v>3.4114184052703309</v>
      </c>
      <c r="S50">
        <v>2.1287478454810498</v>
      </c>
      <c r="T50">
        <v>0</v>
      </c>
      <c r="U50">
        <v>241.1647077319279</v>
      </c>
      <c r="V50">
        <v>0</v>
      </c>
      <c r="W50">
        <v>3.8670482390608329</v>
      </c>
      <c r="X50">
        <v>14.500312640074858</v>
      </c>
      <c r="Y50">
        <v>0</v>
      </c>
      <c r="Z50">
        <v>0</v>
      </c>
      <c r="AA50">
        <v>7.123429999999999</v>
      </c>
      <c r="AB50">
        <v>10.035570480000001</v>
      </c>
      <c r="AC50">
        <v>7.381953231999999</v>
      </c>
      <c r="AD50">
        <v>9.2942917999999999</v>
      </c>
      <c r="AE50">
        <v>12.556885224</v>
      </c>
      <c r="AF50">
        <v>0</v>
      </c>
      <c r="AG50">
        <v>0</v>
      </c>
      <c r="AH50">
        <v>23.765154399999997</v>
      </c>
      <c r="AI50">
        <v>0</v>
      </c>
      <c r="AJ50">
        <v>0</v>
      </c>
      <c r="AK50">
        <v>11.925099999999999</v>
      </c>
      <c r="AL50">
        <v>12.099100000000004</v>
      </c>
      <c r="AM50">
        <v>0</v>
      </c>
      <c r="AN50">
        <v>0</v>
      </c>
      <c r="AO50">
        <v>7.2435719999999986</v>
      </c>
      <c r="AP50">
        <v>2.9283659999999996</v>
      </c>
      <c r="AQ50">
        <v>0</v>
      </c>
      <c r="AR50">
        <v>5.6083199999999991</v>
      </c>
      <c r="AS50">
        <v>4.1001695999999992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19.075687242882619</v>
      </c>
      <c r="BB50">
        <f t="shared" si="0"/>
        <v>557.22908607660725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27.199929831947486</v>
      </c>
      <c r="L51">
        <v>19.340309369420169</v>
      </c>
      <c r="M51">
        <v>0</v>
      </c>
      <c r="N51">
        <v>30.004432624113477</v>
      </c>
      <c r="O51">
        <v>50.378461100192361</v>
      </c>
      <c r="P51">
        <v>68.582451976978845</v>
      </c>
      <c r="Q51">
        <v>1.6655253835740071</v>
      </c>
      <c r="R51">
        <v>3.4114184052703309</v>
      </c>
      <c r="S51">
        <v>2.1287478454810498</v>
      </c>
      <c r="T51">
        <v>0</v>
      </c>
      <c r="U51">
        <v>241.1647077319279</v>
      </c>
      <c r="V51">
        <v>0</v>
      </c>
      <c r="W51">
        <v>3.8670482390608329</v>
      </c>
      <c r="X51">
        <v>14.500312640074858</v>
      </c>
      <c r="Y51">
        <v>0</v>
      </c>
      <c r="Z51">
        <v>0</v>
      </c>
      <c r="AA51">
        <v>7.123429999999999</v>
      </c>
      <c r="AB51">
        <v>10.035570480000001</v>
      </c>
      <c r="AC51">
        <v>7.381953231999999</v>
      </c>
      <c r="AD51">
        <v>9.2942917999999999</v>
      </c>
      <c r="AE51">
        <v>12.556885224</v>
      </c>
      <c r="AF51">
        <v>0</v>
      </c>
      <c r="AG51">
        <v>0</v>
      </c>
      <c r="AH51">
        <v>23.765154399999997</v>
      </c>
      <c r="AI51">
        <v>0</v>
      </c>
      <c r="AJ51">
        <v>0</v>
      </c>
      <c r="AK51">
        <v>12.021789999999999</v>
      </c>
      <c r="AL51">
        <v>12.099100000000004</v>
      </c>
      <c r="AM51">
        <v>0</v>
      </c>
      <c r="AN51">
        <v>0</v>
      </c>
      <c r="AO51">
        <v>7.2435719999999986</v>
      </c>
      <c r="AP51">
        <v>2.9283659999999996</v>
      </c>
      <c r="AQ51">
        <v>0</v>
      </c>
      <c r="AR51">
        <v>3.925824</v>
      </c>
      <c r="AS51">
        <v>4.1001695999999992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19.02321323649166</v>
      </c>
      <c r="BB51">
        <f t="shared" si="0"/>
        <v>555.69623864754965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27.190987802608543</v>
      </c>
      <c r="L52">
        <v>19.340309369420169</v>
      </c>
      <c r="M52">
        <v>0</v>
      </c>
      <c r="N52">
        <v>30.004432624113477</v>
      </c>
      <c r="O52">
        <v>50.378461100192361</v>
      </c>
      <c r="P52">
        <v>68.582451976978845</v>
      </c>
      <c r="Q52">
        <v>1.6655253835740071</v>
      </c>
      <c r="R52">
        <v>3.4114184052703309</v>
      </c>
      <c r="S52">
        <v>2.1287478454810498</v>
      </c>
      <c r="T52">
        <v>0</v>
      </c>
      <c r="U52">
        <v>241.1647077319279</v>
      </c>
      <c r="V52">
        <v>0</v>
      </c>
      <c r="W52">
        <v>3.8670482390608329</v>
      </c>
      <c r="X52">
        <v>14.500312640074858</v>
      </c>
      <c r="Y52">
        <v>0</v>
      </c>
      <c r="Z52">
        <v>0</v>
      </c>
      <c r="AA52">
        <v>5.81914</v>
      </c>
      <c r="AB52">
        <v>10.035570480000001</v>
      </c>
      <c r="AC52">
        <v>7.381953231999999</v>
      </c>
      <c r="AD52">
        <v>9.2942917999999999</v>
      </c>
      <c r="AE52">
        <v>12.556885224</v>
      </c>
      <c r="AF52">
        <v>0</v>
      </c>
      <c r="AG52">
        <v>0</v>
      </c>
      <c r="AH52">
        <v>29.706443</v>
      </c>
      <c r="AI52">
        <v>0</v>
      </c>
      <c r="AJ52">
        <v>0</v>
      </c>
      <c r="AK52">
        <v>12.021789999999999</v>
      </c>
      <c r="AL52">
        <v>12.099100000000004</v>
      </c>
      <c r="AM52">
        <v>0</v>
      </c>
      <c r="AN52">
        <v>0</v>
      </c>
      <c r="AO52">
        <v>7.2435719999999986</v>
      </c>
      <c r="AP52">
        <v>2.9283659999999996</v>
      </c>
      <c r="AQ52">
        <v>0</v>
      </c>
      <c r="AR52">
        <v>3.925824</v>
      </c>
      <c r="AS52">
        <v>4.1001695999999992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19.1764018214561</v>
      </c>
      <c r="BB52">
        <f t="shared" si="0"/>
        <v>560.17110663324627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27.199929831947486</v>
      </c>
      <c r="L53">
        <v>19.340309369420169</v>
      </c>
      <c r="M53">
        <v>0</v>
      </c>
      <c r="N53">
        <v>30.004432624113477</v>
      </c>
      <c r="O53">
        <v>50.378461100192361</v>
      </c>
      <c r="P53">
        <v>68.582451976978845</v>
      </c>
      <c r="Q53">
        <v>1.6655253835740071</v>
      </c>
      <c r="R53">
        <v>3.4114184052703309</v>
      </c>
      <c r="S53">
        <v>2.1287478454810498</v>
      </c>
      <c r="T53">
        <v>0</v>
      </c>
      <c r="U53">
        <v>241.1647077319279</v>
      </c>
      <c r="V53">
        <v>0</v>
      </c>
      <c r="W53">
        <v>3.8670482390608329</v>
      </c>
      <c r="X53">
        <v>14.500312640074858</v>
      </c>
      <c r="Y53">
        <v>0</v>
      </c>
      <c r="Z53">
        <v>0</v>
      </c>
      <c r="AA53">
        <v>3.5516820000000004</v>
      </c>
      <c r="AB53">
        <v>10.035570480000001</v>
      </c>
      <c r="AC53">
        <v>7.381953231999999</v>
      </c>
      <c r="AD53">
        <v>9.2942917999999999</v>
      </c>
      <c r="AE53">
        <v>12.556885224</v>
      </c>
      <c r="AF53">
        <v>0</v>
      </c>
      <c r="AG53">
        <v>0</v>
      </c>
      <c r="AH53">
        <v>29.706443</v>
      </c>
      <c r="AI53">
        <v>0</v>
      </c>
      <c r="AJ53">
        <v>0</v>
      </c>
      <c r="AK53">
        <v>12.118479999999998</v>
      </c>
      <c r="AL53">
        <v>12.099100000000004</v>
      </c>
      <c r="AM53">
        <v>0</v>
      </c>
      <c r="AN53">
        <v>0</v>
      </c>
      <c r="AO53">
        <v>7.2435719999999986</v>
      </c>
      <c r="AP53">
        <v>2.9283659999999996</v>
      </c>
      <c r="AQ53">
        <v>0</v>
      </c>
      <c r="AR53">
        <v>5.6083199999999991</v>
      </c>
      <c r="AS53">
        <v>4.0318334399999998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19.158274176294654</v>
      </c>
      <c r="BB53">
        <f t="shared" si="0"/>
        <v>559.64156814774674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27.190987802608543</v>
      </c>
      <c r="L54">
        <v>19.340309369420169</v>
      </c>
      <c r="M54">
        <v>0</v>
      </c>
      <c r="N54">
        <v>30.004432624113477</v>
      </c>
      <c r="O54">
        <v>50.378461100192361</v>
      </c>
      <c r="P54">
        <v>68.582451976978845</v>
      </c>
      <c r="Q54">
        <v>1.6655253835740071</v>
      </c>
      <c r="R54">
        <v>3.4114184052703309</v>
      </c>
      <c r="S54">
        <v>2.1287478454810498</v>
      </c>
      <c r="T54">
        <v>0</v>
      </c>
      <c r="U54">
        <v>241.1647077319279</v>
      </c>
      <c r="V54">
        <v>0</v>
      </c>
      <c r="W54">
        <v>3.8670482390608329</v>
      </c>
      <c r="X54">
        <v>14.500312640074858</v>
      </c>
      <c r="Y54">
        <v>0</v>
      </c>
      <c r="Z54">
        <v>0</v>
      </c>
      <c r="AA54">
        <v>3.5516820000000004</v>
      </c>
      <c r="AB54">
        <v>10.035570480000001</v>
      </c>
      <c r="AC54">
        <v>7.381953231999999</v>
      </c>
      <c r="AD54">
        <v>9.2942917999999999</v>
      </c>
      <c r="AE54">
        <v>12.556885224</v>
      </c>
      <c r="AF54">
        <v>0</v>
      </c>
      <c r="AG54">
        <v>0</v>
      </c>
      <c r="AH54">
        <v>29.706443</v>
      </c>
      <c r="AI54">
        <v>0</v>
      </c>
      <c r="AJ54">
        <v>0</v>
      </c>
      <c r="AK54">
        <v>12.118479999999998</v>
      </c>
      <c r="AL54">
        <v>12.099100000000004</v>
      </c>
      <c r="AM54">
        <v>0</v>
      </c>
      <c r="AN54">
        <v>0</v>
      </c>
      <c r="AO54">
        <v>7.2435719999999986</v>
      </c>
      <c r="AP54">
        <v>2.9283659999999996</v>
      </c>
      <c r="AQ54">
        <v>0</v>
      </c>
      <c r="AR54">
        <v>5.6083199999999991</v>
      </c>
      <c r="AS54">
        <v>4.0318334399999998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19.157978181259097</v>
      </c>
      <c r="BB54">
        <f t="shared" si="0"/>
        <v>559.63292211344333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28.06989566407411</v>
      </c>
      <c r="L55">
        <v>19.453942761575465</v>
      </c>
      <c r="M55">
        <v>0</v>
      </c>
      <c r="N55">
        <v>30.004432624113477</v>
      </c>
      <c r="O55">
        <v>50.378461100192361</v>
      </c>
      <c r="P55">
        <v>69.040921238215432</v>
      </c>
      <c r="Q55">
        <v>1.8722614773519164</v>
      </c>
      <c r="R55">
        <v>3.5469955258620693</v>
      </c>
      <c r="S55">
        <v>2.2144454178106843</v>
      </c>
      <c r="T55">
        <v>0</v>
      </c>
      <c r="U55">
        <v>241.1647077319279</v>
      </c>
      <c r="V55">
        <v>0</v>
      </c>
      <c r="W55">
        <v>3.8896648533333327</v>
      </c>
      <c r="X55">
        <v>14.582377712854758</v>
      </c>
      <c r="Y55">
        <v>0</v>
      </c>
      <c r="Z55">
        <v>0</v>
      </c>
      <c r="AA55">
        <v>3.5516820000000004</v>
      </c>
      <c r="AB55">
        <v>10.035570480000001</v>
      </c>
      <c r="AC55">
        <v>7.381953231999999</v>
      </c>
      <c r="AD55">
        <v>9.2942917999999999</v>
      </c>
      <c r="AE55">
        <v>12.556885224</v>
      </c>
      <c r="AF55">
        <v>0</v>
      </c>
      <c r="AG55">
        <v>0</v>
      </c>
      <c r="AH55">
        <v>29.706443</v>
      </c>
      <c r="AI55">
        <v>0</v>
      </c>
      <c r="AJ55">
        <v>0</v>
      </c>
      <c r="AK55">
        <v>12.215170000000001</v>
      </c>
      <c r="AL55">
        <v>12.099100000000004</v>
      </c>
      <c r="AM55">
        <v>0</v>
      </c>
      <c r="AN55">
        <v>0</v>
      </c>
      <c r="AO55">
        <v>6.347459999999999</v>
      </c>
      <c r="AP55">
        <v>2.9283659999999996</v>
      </c>
      <c r="AQ55">
        <v>0</v>
      </c>
      <c r="AR55">
        <v>13.459968</v>
      </c>
      <c r="AS55">
        <v>8.2686753600000014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19.597307013832332</v>
      </c>
      <c r="BB55">
        <f t="shared" si="0"/>
        <v>572.46636418947924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28.069386448134225</v>
      </c>
      <c r="L56">
        <v>19.453777923784497</v>
      </c>
      <c r="M56">
        <v>0</v>
      </c>
      <c r="N56">
        <v>30.004432624113477</v>
      </c>
      <c r="O56">
        <v>50.378461100192361</v>
      </c>
      <c r="P56">
        <v>69.040921238215432</v>
      </c>
      <c r="Q56">
        <v>1.8722614773519164</v>
      </c>
      <c r="R56">
        <v>3.5469955258620693</v>
      </c>
      <c r="S56">
        <v>2.2144454178106843</v>
      </c>
      <c r="T56">
        <v>0</v>
      </c>
      <c r="U56">
        <v>241.1647077319279</v>
      </c>
      <c r="V56">
        <v>0</v>
      </c>
      <c r="W56">
        <v>3.8896648533333327</v>
      </c>
      <c r="X56">
        <v>14.582377712854758</v>
      </c>
      <c r="Y56">
        <v>0</v>
      </c>
      <c r="Z56">
        <v>0</v>
      </c>
      <c r="AA56">
        <v>3.5516820000000004</v>
      </c>
      <c r="AB56">
        <v>10.035570480000001</v>
      </c>
      <c r="AC56">
        <v>7.381953231999999</v>
      </c>
      <c r="AD56">
        <v>9.2942917999999999</v>
      </c>
      <c r="AE56">
        <v>12.556885224</v>
      </c>
      <c r="AF56">
        <v>0</v>
      </c>
      <c r="AG56">
        <v>0</v>
      </c>
      <c r="AH56">
        <v>29.706443</v>
      </c>
      <c r="AI56">
        <v>0</v>
      </c>
      <c r="AJ56">
        <v>0</v>
      </c>
      <c r="AK56">
        <v>12.215170000000001</v>
      </c>
      <c r="AL56">
        <v>12.099100000000004</v>
      </c>
      <c r="AM56">
        <v>0</v>
      </c>
      <c r="AN56">
        <v>0</v>
      </c>
      <c r="AO56">
        <v>6.347459999999999</v>
      </c>
      <c r="AP56">
        <v>2.9283659999999996</v>
      </c>
      <c r="AQ56">
        <v>0</v>
      </c>
      <c r="AR56">
        <v>13.459968</v>
      </c>
      <c r="AS56">
        <v>8.2686753600000014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19.59728471116696</v>
      </c>
      <c r="BB56">
        <f t="shared" si="0"/>
        <v>572.46571243841356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28.06989566407411</v>
      </c>
      <c r="L57">
        <v>19.453942761575465</v>
      </c>
      <c r="M57">
        <v>0</v>
      </c>
      <c r="N57">
        <v>30.00616388287715</v>
      </c>
      <c r="O57">
        <v>50.379125990735979</v>
      </c>
      <c r="P57">
        <v>69.039682280454315</v>
      </c>
      <c r="Q57">
        <v>1.8724488053016457</v>
      </c>
      <c r="R57">
        <v>3.5469955258620693</v>
      </c>
      <c r="S57">
        <v>2.2126739956395354</v>
      </c>
      <c r="T57">
        <v>0</v>
      </c>
      <c r="U57">
        <v>241.1647077319279</v>
      </c>
      <c r="V57">
        <v>0</v>
      </c>
      <c r="W57">
        <v>3.8896648533333327</v>
      </c>
      <c r="X57">
        <v>14.582377712854758</v>
      </c>
      <c r="Y57">
        <v>0</v>
      </c>
      <c r="Z57">
        <v>0</v>
      </c>
      <c r="AA57">
        <v>3.5516820000000004</v>
      </c>
      <c r="AB57">
        <v>10.035570480000001</v>
      </c>
      <c r="AC57">
        <v>7.381953231999999</v>
      </c>
      <c r="AD57">
        <v>9.2942917999999999</v>
      </c>
      <c r="AE57">
        <v>12.556885224</v>
      </c>
      <c r="AF57">
        <v>0</v>
      </c>
      <c r="AG57">
        <v>0</v>
      </c>
      <c r="AH57">
        <v>29.706443</v>
      </c>
      <c r="AI57">
        <v>0</v>
      </c>
      <c r="AJ57">
        <v>0</v>
      </c>
      <c r="AK57">
        <v>12.311859999999999</v>
      </c>
      <c r="AL57">
        <v>12.099100000000004</v>
      </c>
      <c r="AM57">
        <v>0</v>
      </c>
      <c r="AN57">
        <v>0</v>
      </c>
      <c r="AO57">
        <v>5.8994039999999988</v>
      </c>
      <c r="AP57">
        <v>2.9283659999999996</v>
      </c>
      <c r="AQ57">
        <v>0</v>
      </c>
      <c r="AR57">
        <v>3.925824</v>
      </c>
      <c r="AS57">
        <v>8.2686753600000014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19.270082742160518</v>
      </c>
      <c r="BB57">
        <f t="shared" si="0"/>
        <v>562.90765155847578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28.069386448134225</v>
      </c>
      <c r="L58">
        <v>19.453942761575465</v>
      </c>
      <c r="M58">
        <v>0</v>
      </c>
      <c r="N58">
        <v>30.00616388287715</v>
      </c>
      <c r="O58">
        <v>50.379125990735979</v>
      </c>
      <c r="P58">
        <v>69.039682280454315</v>
      </c>
      <c r="Q58">
        <v>1.8723945404376783</v>
      </c>
      <c r="R58">
        <v>3.5469955258620693</v>
      </c>
      <c r="S58">
        <v>2.2126739956395354</v>
      </c>
      <c r="T58">
        <v>0</v>
      </c>
      <c r="U58">
        <v>241.1647077319279</v>
      </c>
      <c r="V58">
        <v>0</v>
      </c>
      <c r="W58">
        <v>3.8896648533333327</v>
      </c>
      <c r="X58">
        <v>14.582377712854758</v>
      </c>
      <c r="Y58">
        <v>0</v>
      </c>
      <c r="Z58">
        <v>0</v>
      </c>
      <c r="AA58">
        <v>10.70561232</v>
      </c>
      <c r="AB58">
        <v>10.035570480000001</v>
      </c>
      <c r="AC58">
        <v>7.381953231999999</v>
      </c>
      <c r="AD58">
        <v>9.2942917999999999</v>
      </c>
      <c r="AE58">
        <v>12.556885224</v>
      </c>
      <c r="AF58">
        <v>0</v>
      </c>
      <c r="AG58">
        <v>0</v>
      </c>
      <c r="AH58">
        <v>29.706443</v>
      </c>
      <c r="AI58">
        <v>0</v>
      </c>
      <c r="AJ58">
        <v>0</v>
      </c>
      <c r="AK58">
        <v>12.311859999999999</v>
      </c>
      <c r="AL58">
        <v>12.099100000000004</v>
      </c>
      <c r="AM58">
        <v>0</v>
      </c>
      <c r="AN58">
        <v>0</v>
      </c>
      <c r="AO58">
        <v>5.8994039999999988</v>
      </c>
      <c r="AP58">
        <v>2.9283659999999996</v>
      </c>
      <c r="AQ58">
        <v>0</v>
      </c>
      <c r="AR58">
        <v>3.925824</v>
      </c>
      <c r="AS58">
        <v>8.2686753600000014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19.506859078161952</v>
      </c>
      <c r="BB58">
        <f t="shared" si="0"/>
        <v>569.82424206167047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28.048795417285678</v>
      </c>
      <c r="L59">
        <v>19.453942761575465</v>
      </c>
      <c r="M59">
        <v>0</v>
      </c>
      <c r="N59">
        <v>30.00616388287715</v>
      </c>
      <c r="O59">
        <v>50.908303026459997</v>
      </c>
      <c r="P59">
        <v>69.039682280454315</v>
      </c>
      <c r="Q59">
        <v>1.8724488053016457</v>
      </c>
      <c r="R59">
        <v>3.4547196907647812</v>
      </c>
      <c r="S59">
        <v>2.1413961848962728</v>
      </c>
      <c r="T59">
        <v>0</v>
      </c>
      <c r="U59">
        <v>241.1647077319279</v>
      </c>
      <c r="V59">
        <v>0</v>
      </c>
      <c r="W59">
        <v>3.8896648533333327</v>
      </c>
      <c r="X59">
        <v>14.582377712854758</v>
      </c>
      <c r="Y59">
        <v>0</v>
      </c>
      <c r="Z59">
        <v>1.6646651999999997</v>
      </c>
      <c r="AA59">
        <v>10.70561232</v>
      </c>
      <c r="AB59">
        <v>10.035570480000001</v>
      </c>
      <c r="AC59">
        <v>7.381953231999999</v>
      </c>
      <c r="AD59">
        <v>9.2942917999999999</v>
      </c>
      <c r="AE59">
        <v>12.556885224</v>
      </c>
      <c r="AF59">
        <v>0</v>
      </c>
      <c r="AG59">
        <v>0</v>
      </c>
      <c r="AH59">
        <v>29.706443</v>
      </c>
      <c r="AI59">
        <v>0.80835500000000005</v>
      </c>
      <c r="AJ59">
        <v>0</v>
      </c>
      <c r="AK59">
        <v>12.408550000000002</v>
      </c>
      <c r="AL59">
        <v>12.099100000000004</v>
      </c>
      <c r="AM59">
        <v>0</v>
      </c>
      <c r="AN59">
        <v>0</v>
      </c>
      <c r="AO59">
        <v>4.7045879999999993</v>
      </c>
      <c r="AP59">
        <v>2.4077676000000001</v>
      </c>
      <c r="AQ59">
        <v>0</v>
      </c>
      <c r="AR59">
        <v>3.925824</v>
      </c>
      <c r="AS59">
        <v>3.4168079999999996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19.385961752199307</v>
      </c>
      <c r="BB59">
        <f t="shared" si="0"/>
        <v>566.29265445153192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28.048795417285678</v>
      </c>
      <c r="L60">
        <v>19.453942761575465</v>
      </c>
      <c r="M60">
        <v>0</v>
      </c>
      <c r="N60">
        <v>30.00616388287715</v>
      </c>
      <c r="O60">
        <v>50.908303026459997</v>
      </c>
      <c r="P60">
        <v>69.039682280454315</v>
      </c>
      <c r="Q60">
        <v>1.8724488053016457</v>
      </c>
      <c r="R60">
        <v>3.4547196907647812</v>
      </c>
      <c r="S60">
        <v>2.1413961848962728</v>
      </c>
      <c r="T60">
        <v>0</v>
      </c>
      <c r="U60">
        <v>241.1647077319279</v>
      </c>
      <c r="V60">
        <v>0</v>
      </c>
      <c r="W60">
        <v>3.8896648533333327</v>
      </c>
      <c r="X60">
        <v>14.582377712854758</v>
      </c>
      <c r="Y60">
        <v>0</v>
      </c>
      <c r="Z60">
        <v>1.6646651999999997</v>
      </c>
      <c r="AA60">
        <v>10.70561232</v>
      </c>
      <c r="AB60">
        <v>10.035570480000001</v>
      </c>
      <c r="AC60">
        <v>7.381953231999999</v>
      </c>
      <c r="AD60">
        <v>9.2942917999999999</v>
      </c>
      <c r="AE60">
        <v>12.556885224</v>
      </c>
      <c r="AF60">
        <v>0</v>
      </c>
      <c r="AG60">
        <v>0</v>
      </c>
      <c r="AH60">
        <v>29.706443</v>
      </c>
      <c r="AI60">
        <v>3.556762</v>
      </c>
      <c r="AJ60">
        <v>0</v>
      </c>
      <c r="AK60">
        <v>12.408550000000002</v>
      </c>
      <c r="AL60">
        <v>12.099100000000004</v>
      </c>
      <c r="AM60">
        <v>0</v>
      </c>
      <c r="AN60">
        <v>0</v>
      </c>
      <c r="AO60">
        <v>4.7045879999999993</v>
      </c>
      <c r="AP60">
        <v>2.4077676000000001</v>
      </c>
      <c r="AQ60">
        <v>0</v>
      </c>
      <c r="AR60">
        <v>3.925824</v>
      </c>
      <c r="AS60">
        <v>3.4168079999999996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19.476933884199305</v>
      </c>
      <c r="BB60">
        <f t="shared" si="0"/>
        <v>568.95008931953203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28.03780000777768</v>
      </c>
      <c r="L61">
        <v>19.453942761575465</v>
      </c>
      <c r="M61">
        <v>0</v>
      </c>
      <c r="N61">
        <v>30.00616388287715</v>
      </c>
      <c r="O61">
        <v>50.908303026459997</v>
      </c>
      <c r="P61">
        <v>69.043577331506384</v>
      </c>
      <c r="Q61">
        <v>1.8724488053016457</v>
      </c>
      <c r="R61">
        <v>3.4547196907647812</v>
      </c>
      <c r="S61">
        <v>2.1413961848962728</v>
      </c>
      <c r="T61">
        <v>0</v>
      </c>
      <c r="U61">
        <v>243.68162137332195</v>
      </c>
      <c r="V61">
        <v>0</v>
      </c>
      <c r="W61">
        <v>3.8896648533333327</v>
      </c>
      <c r="X61">
        <v>14.582377712854758</v>
      </c>
      <c r="Y61">
        <v>0</v>
      </c>
      <c r="Z61">
        <v>3.3293303999999995</v>
      </c>
      <c r="AA61">
        <v>10.70561232</v>
      </c>
      <c r="AB61">
        <v>10.035570480000001</v>
      </c>
      <c r="AC61">
        <v>7.381953231999999</v>
      </c>
      <c r="AD61">
        <v>9.2942917999999999</v>
      </c>
      <c r="AE61">
        <v>12.556885224</v>
      </c>
      <c r="AF61">
        <v>0</v>
      </c>
      <c r="AG61">
        <v>0</v>
      </c>
      <c r="AH61">
        <v>35.6477316</v>
      </c>
      <c r="AI61">
        <v>3.556762</v>
      </c>
      <c r="AJ61">
        <v>0</v>
      </c>
      <c r="AK61">
        <v>12.505239999999999</v>
      </c>
      <c r="AL61">
        <v>14.755000000000004</v>
      </c>
      <c r="AM61">
        <v>0</v>
      </c>
      <c r="AN61">
        <v>0</v>
      </c>
      <c r="AO61">
        <v>4.7045879999999993</v>
      </c>
      <c r="AP61">
        <v>2.4077676000000001</v>
      </c>
      <c r="AQ61">
        <v>0</v>
      </c>
      <c r="AR61">
        <v>3.925824</v>
      </c>
      <c r="AS61">
        <v>3.4168079999999996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19.902876599172259</v>
      </c>
      <c r="BB61">
        <f t="shared" si="0"/>
        <v>581.3925036874972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28.048795417285678</v>
      </c>
      <c r="L62">
        <v>19.453942761575465</v>
      </c>
      <c r="M62">
        <v>0</v>
      </c>
      <c r="N62">
        <v>30.00616388287715</v>
      </c>
      <c r="O62">
        <v>50.959642756177665</v>
      </c>
      <c r="P62">
        <v>69.043577331506384</v>
      </c>
      <c r="Q62">
        <v>1.8724488053016457</v>
      </c>
      <c r="R62">
        <v>3.4547196907647812</v>
      </c>
      <c r="S62">
        <v>2.1413961848962728</v>
      </c>
      <c r="T62">
        <v>0</v>
      </c>
      <c r="U62">
        <v>243.68162137332195</v>
      </c>
      <c r="V62">
        <v>0</v>
      </c>
      <c r="W62">
        <v>3.8896648533333327</v>
      </c>
      <c r="X62">
        <v>14.582377712854758</v>
      </c>
      <c r="Y62">
        <v>0</v>
      </c>
      <c r="Z62">
        <v>3.3293303999999995</v>
      </c>
      <c r="AA62">
        <v>10.70561232</v>
      </c>
      <c r="AB62">
        <v>10.035570480000001</v>
      </c>
      <c r="AC62">
        <v>7.381953231999999</v>
      </c>
      <c r="AD62">
        <v>9.2942917999999999</v>
      </c>
      <c r="AE62">
        <v>12.556885224</v>
      </c>
      <c r="AF62">
        <v>0</v>
      </c>
      <c r="AG62">
        <v>0</v>
      </c>
      <c r="AH62">
        <v>35.6477316</v>
      </c>
      <c r="AI62">
        <v>3.556762</v>
      </c>
      <c r="AJ62">
        <v>0</v>
      </c>
      <c r="AK62">
        <v>12.505239999999999</v>
      </c>
      <c r="AL62">
        <v>14.755000000000004</v>
      </c>
      <c r="AM62">
        <v>0</v>
      </c>
      <c r="AN62">
        <v>0</v>
      </c>
      <c r="AO62">
        <v>4.7045879999999993</v>
      </c>
      <c r="AP62">
        <v>2.4077676000000001</v>
      </c>
      <c r="AQ62">
        <v>0</v>
      </c>
      <c r="AR62">
        <v>3.925824</v>
      </c>
      <c r="AS62">
        <v>3.4168079999999996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19.904939566951384</v>
      </c>
      <c r="BB62">
        <f t="shared" si="0"/>
        <v>581.45277585894371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28.006214804858864</v>
      </c>
      <c r="L63">
        <v>19.453942761575465</v>
      </c>
      <c r="M63">
        <v>0</v>
      </c>
      <c r="N63">
        <v>30.00616388287715</v>
      </c>
      <c r="O63">
        <v>50.959642756177665</v>
      </c>
      <c r="P63">
        <v>69.043577331506384</v>
      </c>
      <c r="Q63">
        <v>1.8724488053016457</v>
      </c>
      <c r="R63">
        <v>3.4231384443940081</v>
      </c>
      <c r="S63">
        <v>2.1413961848962728</v>
      </c>
      <c r="T63">
        <v>0</v>
      </c>
      <c r="U63">
        <v>243.68162137332195</v>
      </c>
      <c r="V63">
        <v>0</v>
      </c>
      <c r="W63">
        <v>3.8896648533333327</v>
      </c>
      <c r="X63">
        <v>14.582377712854758</v>
      </c>
      <c r="Y63">
        <v>0</v>
      </c>
      <c r="Z63">
        <v>3.3293303999999995</v>
      </c>
      <c r="AA63">
        <v>10.70561232</v>
      </c>
      <c r="AB63">
        <v>10.035570480000001</v>
      </c>
      <c r="AC63">
        <v>7.381953231999999</v>
      </c>
      <c r="AD63">
        <v>9.2942917999999999</v>
      </c>
      <c r="AE63">
        <v>12.556885224</v>
      </c>
      <c r="AF63">
        <v>0</v>
      </c>
      <c r="AG63">
        <v>0</v>
      </c>
      <c r="AH63">
        <v>35.6477316</v>
      </c>
      <c r="AI63">
        <v>3.556762</v>
      </c>
      <c r="AJ63">
        <v>0</v>
      </c>
      <c r="AK63">
        <v>12.601929999999998</v>
      </c>
      <c r="AL63">
        <v>14.755000000000004</v>
      </c>
      <c r="AM63">
        <v>0</v>
      </c>
      <c r="AN63">
        <v>0</v>
      </c>
      <c r="AO63">
        <v>4.7045879999999993</v>
      </c>
      <c r="AP63">
        <v>2.4077676000000001</v>
      </c>
      <c r="AQ63">
        <v>0</v>
      </c>
      <c r="AR63">
        <v>3.925824</v>
      </c>
      <c r="AS63">
        <v>3.4168079999999996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19.905685213846795</v>
      </c>
      <c r="BB63">
        <f t="shared" si="0"/>
        <v>581.47455835325081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28.006735200908853</v>
      </c>
      <c r="L64">
        <v>19.453942761575465</v>
      </c>
      <c r="M64">
        <v>0</v>
      </c>
      <c r="N64">
        <v>30.00616388287715</v>
      </c>
      <c r="O64">
        <v>50.959642756177665</v>
      </c>
      <c r="P64">
        <v>69.043577331506384</v>
      </c>
      <c r="Q64">
        <v>1.8724488053016457</v>
      </c>
      <c r="R64">
        <v>3.4231384443940081</v>
      </c>
      <c r="S64">
        <v>2.1413961848962728</v>
      </c>
      <c r="T64">
        <v>0</v>
      </c>
      <c r="U64">
        <v>243.68162137332195</v>
      </c>
      <c r="V64">
        <v>0</v>
      </c>
      <c r="W64">
        <v>3.8896648533333327</v>
      </c>
      <c r="X64">
        <v>14.582377712854758</v>
      </c>
      <c r="Y64">
        <v>0</v>
      </c>
      <c r="Z64">
        <v>3.3293303999999995</v>
      </c>
      <c r="AA64">
        <v>10.70561232</v>
      </c>
      <c r="AB64">
        <v>10.035570480000001</v>
      </c>
      <c r="AC64">
        <v>7.381953231999999</v>
      </c>
      <c r="AD64">
        <v>9.2942917999999999</v>
      </c>
      <c r="AE64">
        <v>12.556885224</v>
      </c>
      <c r="AF64">
        <v>0</v>
      </c>
      <c r="AG64">
        <v>0</v>
      </c>
      <c r="AH64">
        <v>35.6477316</v>
      </c>
      <c r="AI64">
        <v>3.556762</v>
      </c>
      <c r="AJ64">
        <v>0</v>
      </c>
      <c r="AK64">
        <v>12.601929999999998</v>
      </c>
      <c r="AL64">
        <v>14.755000000000004</v>
      </c>
      <c r="AM64">
        <v>0</v>
      </c>
      <c r="AN64">
        <v>0</v>
      </c>
      <c r="AO64">
        <v>4.7045879999999993</v>
      </c>
      <c r="AP64">
        <v>2.4077676000000001</v>
      </c>
      <c r="AQ64">
        <v>0</v>
      </c>
      <c r="AR64">
        <v>3.925824</v>
      </c>
      <c r="AS64">
        <v>3.4168079999999996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19.905702489386428</v>
      </c>
      <c r="BB64">
        <f t="shared" si="0"/>
        <v>581.47506147376123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28.006214804858864</v>
      </c>
      <c r="L65">
        <v>19.453942761575465</v>
      </c>
      <c r="M65">
        <v>0</v>
      </c>
      <c r="N65">
        <v>30.00616388287715</v>
      </c>
      <c r="O65">
        <v>50.959642756177665</v>
      </c>
      <c r="P65">
        <v>69.043577331506384</v>
      </c>
      <c r="Q65">
        <v>1.8724488053016457</v>
      </c>
      <c r="R65">
        <v>3.4231384443940081</v>
      </c>
      <c r="S65">
        <v>2.1413961848962728</v>
      </c>
      <c r="T65">
        <v>0</v>
      </c>
      <c r="U65">
        <v>243.68162137332195</v>
      </c>
      <c r="V65">
        <v>0</v>
      </c>
      <c r="W65">
        <v>3.8896648533333327</v>
      </c>
      <c r="X65">
        <v>14.582377712854758</v>
      </c>
      <c r="Y65">
        <v>0</v>
      </c>
      <c r="Z65">
        <v>3.3293303999999995</v>
      </c>
      <c r="AA65">
        <v>10.70561232</v>
      </c>
      <c r="AB65">
        <v>10.035570480000001</v>
      </c>
      <c r="AC65">
        <v>4.9163427199999994</v>
      </c>
      <c r="AD65">
        <v>9.2942917999999999</v>
      </c>
      <c r="AE65">
        <v>12.556885224</v>
      </c>
      <c r="AF65">
        <v>0</v>
      </c>
      <c r="AG65">
        <v>0</v>
      </c>
      <c r="AH65">
        <v>29.706443</v>
      </c>
      <c r="AI65">
        <v>3.556762</v>
      </c>
      <c r="AJ65">
        <v>0</v>
      </c>
      <c r="AK65">
        <v>12.66639</v>
      </c>
      <c r="AL65">
        <v>14.755000000000004</v>
      </c>
      <c r="AM65">
        <v>0</v>
      </c>
      <c r="AN65">
        <v>0</v>
      </c>
      <c r="AO65">
        <v>4.7045879999999993</v>
      </c>
      <c r="AP65">
        <v>2.4077676000000001</v>
      </c>
      <c r="AQ65">
        <v>0</v>
      </c>
      <c r="AR65">
        <v>3.925824</v>
      </c>
      <c r="AS65">
        <v>3.0751271999999994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19.618240861722285</v>
      </c>
      <c r="BB65">
        <f t="shared" si="0"/>
        <v>573.07788279337535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28.006735200908853</v>
      </c>
      <c r="L66">
        <v>19.453942761575465</v>
      </c>
      <c r="M66">
        <v>0</v>
      </c>
      <c r="N66">
        <v>30.00616388287715</v>
      </c>
      <c r="O66">
        <v>50.959642756177665</v>
      </c>
      <c r="P66">
        <v>69.043577331506384</v>
      </c>
      <c r="Q66">
        <v>1.8724488053016457</v>
      </c>
      <c r="R66">
        <v>3.4231384443940081</v>
      </c>
      <c r="S66">
        <v>2.1413961848962728</v>
      </c>
      <c r="T66">
        <v>0</v>
      </c>
      <c r="U66">
        <v>243.68162137332195</v>
      </c>
      <c r="V66">
        <v>0</v>
      </c>
      <c r="W66">
        <v>3.8896648533333327</v>
      </c>
      <c r="X66">
        <v>14.582377712854758</v>
      </c>
      <c r="Y66">
        <v>0</v>
      </c>
      <c r="Z66">
        <v>3.3293303999999995</v>
      </c>
      <c r="AA66">
        <v>10.70561232</v>
      </c>
      <c r="AB66">
        <v>10.035570480000001</v>
      </c>
      <c r="AC66">
        <v>4.9163427199999994</v>
      </c>
      <c r="AD66">
        <v>9.2942917999999999</v>
      </c>
      <c r="AE66">
        <v>12.556885224</v>
      </c>
      <c r="AF66">
        <v>0</v>
      </c>
      <c r="AG66">
        <v>0</v>
      </c>
      <c r="AH66">
        <v>29.706443</v>
      </c>
      <c r="AI66">
        <v>3.556762</v>
      </c>
      <c r="AJ66">
        <v>0</v>
      </c>
      <c r="AK66">
        <v>12.66639</v>
      </c>
      <c r="AL66">
        <v>14.755000000000004</v>
      </c>
      <c r="AM66">
        <v>0</v>
      </c>
      <c r="AN66">
        <v>0</v>
      </c>
      <c r="AO66">
        <v>4.7045879999999993</v>
      </c>
      <c r="AP66">
        <v>2.4077676000000001</v>
      </c>
      <c r="AQ66">
        <v>0</v>
      </c>
      <c r="AR66">
        <v>3.925824</v>
      </c>
      <c r="AS66">
        <v>3.0751271999999994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19.618258137261918</v>
      </c>
      <c r="BB66">
        <f t="shared" si="0"/>
        <v>573.07838591388565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27.263104530487269</v>
      </c>
      <c r="L67">
        <v>19.454120321940177</v>
      </c>
      <c r="M67">
        <v>0</v>
      </c>
      <c r="N67">
        <v>30.00616388287715</v>
      </c>
      <c r="O67">
        <v>50.959642756177665</v>
      </c>
      <c r="P67">
        <v>69.043577331506384</v>
      </c>
      <c r="Q67">
        <v>1.8404781846435097</v>
      </c>
      <c r="R67">
        <v>3.4111774795640328</v>
      </c>
      <c r="S67">
        <v>2.1406005490909092</v>
      </c>
      <c r="T67">
        <v>0</v>
      </c>
      <c r="U67">
        <v>243.68162137332195</v>
      </c>
      <c r="V67">
        <v>0</v>
      </c>
      <c r="W67">
        <v>3.8896648533333327</v>
      </c>
      <c r="X67">
        <v>14.582377712854758</v>
      </c>
      <c r="Y67">
        <v>0</v>
      </c>
      <c r="Z67">
        <v>3.3293303999999995</v>
      </c>
      <c r="AA67">
        <v>10.70561232</v>
      </c>
      <c r="AB67">
        <v>10.035570480000001</v>
      </c>
      <c r="AC67">
        <v>4.9163427199999994</v>
      </c>
      <c r="AD67">
        <v>9.2942917999999999</v>
      </c>
      <c r="AE67">
        <v>12.556885224</v>
      </c>
      <c r="AF67">
        <v>0</v>
      </c>
      <c r="AG67">
        <v>0</v>
      </c>
      <c r="AH67">
        <v>29.706443</v>
      </c>
      <c r="AI67">
        <v>3.556762</v>
      </c>
      <c r="AJ67">
        <v>0</v>
      </c>
      <c r="AK67">
        <v>12.795309999999999</v>
      </c>
      <c r="AL67">
        <v>14.755000000000004</v>
      </c>
      <c r="AM67">
        <v>0</v>
      </c>
      <c r="AN67">
        <v>0</v>
      </c>
      <c r="AO67">
        <v>4.7045879999999993</v>
      </c>
      <c r="AP67">
        <v>2.4077676000000001</v>
      </c>
      <c r="AQ67">
        <v>0</v>
      </c>
      <c r="AR67">
        <v>3.925824</v>
      </c>
      <c r="AS67">
        <v>4.0318334399999998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19.628103533029581</v>
      </c>
      <c r="BB67">
        <f t="shared" si="0"/>
        <v>573.36598642676756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27.252849898950132</v>
      </c>
      <c r="L68">
        <v>19.454120321940177</v>
      </c>
      <c r="M68">
        <v>0</v>
      </c>
      <c r="N68">
        <v>30.00616388287715</v>
      </c>
      <c r="O68">
        <v>50.959642756177665</v>
      </c>
      <c r="P68">
        <v>69.043577331506384</v>
      </c>
      <c r="Q68">
        <v>1.8404781846435097</v>
      </c>
      <c r="R68">
        <v>3.4111774795640328</v>
      </c>
      <c r="S68">
        <v>2.1406005490909092</v>
      </c>
      <c r="T68">
        <v>0</v>
      </c>
      <c r="U68">
        <v>243.68162137332195</v>
      </c>
      <c r="V68">
        <v>0</v>
      </c>
      <c r="W68">
        <v>3.8896648533333327</v>
      </c>
      <c r="X68">
        <v>14.582377712854758</v>
      </c>
      <c r="Y68">
        <v>0</v>
      </c>
      <c r="Z68">
        <v>3.3293303999999995</v>
      </c>
      <c r="AA68">
        <v>10.70561232</v>
      </c>
      <c r="AB68">
        <v>10.035570480000001</v>
      </c>
      <c r="AC68">
        <v>4.9163427199999994</v>
      </c>
      <c r="AD68">
        <v>9.2942917999999999</v>
      </c>
      <c r="AE68">
        <v>12.556885224</v>
      </c>
      <c r="AF68">
        <v>0</v>
      </c>
      <c r="AG68">
        <v>0</v>
      </c>
      <c r="AH68">
        <v>29.706443</v>
      </c>
      <c r="AI68">
        <v>3.556762</v>
      </c>
      <c r="AJ68">
        <v>0</v>
      </c>
      <c r="AK68">
        <v>12.795309999999999</v>
      </c>
      <c r="AL68">
        <v>14.755000000000004</v>
      </c>
      <c r="AM68">
        <v>0</v>
      </c>
      <c r="AN68">
        <v>0</v>
      </c>
      <c r="AO68">
        <v>4.7045879999999993</v>
      </c>
      <c r="AP68">
        <v>2.4077676000000001</v>
      </c>
      <c r="AQ68">
        <v>0</v>
      </c>
      <c r="AR68">
        <v>3.925824</v>
      </c>
      <c r="AS68">
        <v>4.0318334399999998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19.627764037649641</v>
      </c>
      <c r="BB68">
        <f t="shared" ref="BB68:BB99" si="1">SUM(B68:AZ68)-BA68</f>
        <v>573.35607129061043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27.262178436882159</v>
      </c>
      <c r="L69">
        <v>19.454120321940177</v>
      </c>
      <c r="M69">
        <v>0</v>
      </c>
      <c r="N69">
        <v>30.00616388287715</v>
      </c>
      <c r="O69">
        <v>50.387053211009174</v>
      </c>
      <c r="P69">
        <v>69.043577331506384</v>
      </c>
      <c r="Q69">
        <v>1.6857246351970667</v>
      </c>
      <c r="R69">
        <v>3.4111774795640328</v>
      </c>
      <c r="S69">
        <v>2.1406005490909092</v>
      </c>
      <c r="T69">
        <v>0</v>
      </c>
      <c r="U69">
        <v>243.68162137332195</v>
      </c>
      <c r="V69">
        <v>0</v>
      </c>
      <c r="W69">
        <v>3.8896648533333327</v>
      </c>
      <c r="X69">
        <v>14.582377712854758</v>
      </c>
      <c r="Y69">
        <v>0</v>
      </c>
      <c r="Z69">
        <v>1.6646651999999997</v>
      </c>
      <c r="AA69">
        <v>10.70561232</v>
      </c>
      <c r="AB69">
        <v>10.035570480000001</v>
      </c>
      <c r="AC69">
        <v>4.9163427199999994</v>
      </c>
      <c r="AD69">
        <v>9.2942917999999999</v>
      </c>
      <c r="AE69">
        <v>12.556885224</v>
      </c>
      <c r="AF69">
        <v>0</v>
      </c>
      <c r="AG69">
        <v>0</v>
      </c>
      <c r="AH69">
        <v>35.6477316</v>
      </c>
      <c r="AI69">
        <v>3.556762</v>
      </c>
      <c r="AJ69">
        <v>0</v>
      </c>
      <c r="AK69">
        <v>12.891999999999998</v>
      </c>
      <c r="AL69">
        <v>14.755000000000004</v>
      </c>
      <c r="AM69">
        <v>0</v>
      </c>
      <c r="AN69">
        <v>0</v>
      </c>
      <c r="AO69">
        <v>4.7045879999999993</v>
      </c>
      <c r="AP69">
        <v>2.4077676000000001</v>
      </c>
      <c r="AQ69">
        <v>0</v>
      </c>
      <c r="AR69">
        <v>3.925824</v>
      </c>
      <c r="AS69">
        <v>4.0318334399999998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19.74875486946663</v>
      </c>
      <c r="BB69">
        <f t="shared" si="1"/>
        <v>576.89037930211055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27.25230284251969</v>
      </c>
      <c r="L70">
        <v>19.454120321940177</v>
      </c>
      <c r="M70">
        <v>0</v>
      </c>
      <c r="N70">
        <v>30.00616388287715</v>
      </c>
      <c r="O70">
        <v>50.387053211009174</v>
      </c>
      <c r="P70">
        <v>69.043577331506384</v>
      </c>
      <c r="Q70">
        <v>1.6857246351970667</v>
      </c>
      <c r="R70">
        <v>3.4111774795640328</v>
      </c>
      <c r="S70">
        <v>2.1406005490909092</v>
      </c>
      <c r="T70">
        <v>0</v>
      </c>
      <c r="U70">
        <v>243.68162137332195</v>
      </c>
      <c r="V70">
        <v>0</v>
      </c>
      <c r="W70">
        <v>3.8896648533333327</v>
      </c>
      <c r="X70">
        <v>14.582377712854758</v>
      </c>
      <c r="Y70">
        <v>0</v>
      </c>
      <c r="Z70">
        <v>1.6646651999999997</v>
      </c>
      <c r="AA70">
        <v>10.70561232</v>
      </c>
      <c r="AB70">
        <v>10.035570480000001</v>
      </c>
      <c r="AC70">
        <v>4.9163427199999994</v>
      </c>
      <c r="AD70">
        <v>9.2942917999999999</v>
      </c>
      <c r="AE70">
        <v>12.556885224</v>
      </c>
      <c r="AF70">
        <v>0</v>
      </c>
      <c r="AG70">
        <v>0</v>
      </c>
      <c r="AH70">
        <v>35.6477316</v>
      </c>
      <c r="AI70">
        <v>3.556762</v>
      </c>
      <c r="AJ70">
        <v>0</v>
      </c>
      <c r="AK70">
        <v>12.891999999999998</v>
      </c>
      <c r="AL70">
        <v>14.755000000000004</v>
      </c>
      <c r="AM70">
        <v>0</v>
      </c>
      <c r="AN70">
        <v>0</v>
      </c>
      <c r="AO70">
        <v>4.7045879999999993</v>
      </c>
      <c r="AP70">
        <v>2.4077676000000001</v>
      </c>
      <c r="AQ70">
        <v>0</v>
      </c>
      <c r="AR70">
        <v>3.925824</v>
      </c>
      <c r="AS70">
        <v>4.0318334399999998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19.748428062392037</v>
      </c>
      <c r="BB70">
        <f t="shared" si="1"/>
        <v>576.88083051482272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27.634696976463378</v>
      </c>
      <c r="L71">
        <v>19.454120321940177</v>
      </c>
      <c r="M71">
        <v>0</v>
      </c>
      <c r="N71">
        <v>29.998356392518577</v>
      </c>
      <c r="O71">
        <v>50.379304026738815</v>
      </c>
      <c r="P71">
        <v>69.04355704842034</v>
      </c>
      <c r="Q71">
        <v>1.7708300141216122</v>
      </c>
      <c r="R71">
        <v>3.5171932505434564</v>
      </c>
      <c r="S71">
        <v>2.1919151619870414</v>
      </c>
      <c r="T71">
        <v>0</v>
      </c>
      <c r="U71">
        <v>243.68162137332195</v>
      </c>
      <c r="V71">
        <v>0</v>
      </c>
      <c r="W71">
        <v>3.8907808499193113</v>
      </c>
      <c r="X71">
        <v>14.584088858317521</v>
      </c>
      <c r="Y71">
        <v>0</v>
      </c>
      <c r="Z71">
        <v>1.6646651999999997</v>
      </c>
      <c r="AA71">
        <v>10.70561232</v>
      </c>
      <c r="AB71">
        <v>10.035570480000001</v>
      </c>
      <c r="AC71">
        <v>4.9163427199999994</v>
      </c>
      <c r="AD71">
        <v>9.2942917999999999</v>
      </c>
      <c r="AE71">
        <v>12.556885224</v>
      </c>
      <c r="AF71">
        <v>0</v>
      </c>
      <c r="AG71">
        <v>0</v>
      </c>
      <c r="AH71">
        <v>35.6477316</v>
      </c>
      <c r="AI71">
        <v>3.556762</v>
      </c>
      <c r="AJ71">
        <v>0</v>
      </c>
      <c r="AK71">
        <v>12.891999999999998</v>
      </c>
      <c r="AL71">
        <v>14.755000000000004</v>
      </c>
      <c r="AM71">
        <v>0</v>
      </c>
      <c r="AN71">
        <v>0</v>
      </c>
      <c r="AO71">
        <v>5.9740800000000007</v>
      </c>
      <c r="AP71">
        <v>2.4077676000000001</v>
      </c>
      <c r="AQ71">
        <v>0</v>
      </c>
      <c r="AR71">
        <v>13.459968</v>
      </c>
      <c r="AS71">
        <v>4.0318334399999998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20.126287893095814</v>
      </c>
      <c r="BB71">
        <f t="shared" si="1"/>
        <v>587.91868676519653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27.624105108680432</v>
      </c>
      <c r="L72">
        <v>19.454032803690414</v>
      </c>
      <c r="M72">
        <v>0</v>
      </c>
      <c r="N72">
        <v>29.998356392518577</v>
      </c>
      <c r="O72">
        <v>50.379304026738815</v>
      </c>
      <c r="P72">
        <v>69.04355704842034</v>
      </c>
      <c r="Q72">
        <v>1.7708300141216122</v>
      </c>
      <c r="R72">
        <v>3.5171932505434564</v>
      </c>
      <c r="S72">
        <v>2.1919151619870414</v>
      </c>
      <c r="T72">
        <v>0</v>
      </c>
      <c r="U72">
        <v>243.68162137332195</v>
      </c>
      <c r="V72">
        <v>0</v>
      </c>
      <c r="W72">
        <v>3.8907808499193113</v>
      </c>
      <c r="X72">
        <v>14.584088858317521</v>
      </c>
      <c r="Y72">
        <v>0</v>
      </c>
      <c r="Z72">
        <v>1.6646651999999997</v>
      </c>
      <c r="AA72">
        <v>10.70561232</v>
      </c>
      <c r="AB72">
        <v>10.035570480000001</v>
      </c>
      <c r="AC72">
        <v>4.9163427199999994</v>
      </c>
      <c r="AD72">
        <v>9.2942917999999999</v>
      </c>
      <c r="AE72">
        <v>12.556885224</v>
      </c>
      <c r="AF72">
        <v>0</v>
      </c>
      <c r="AG72">
        <v>0</v>
      </c>
      <c r="AH72">
        <v>35.6477316</v>
      </c>
      <c r="AI72">
        <v>3.556762</v>
      </c>
      <c r="AJ72">
        <v>0</v>
      </c>
      <c r="AK72">
        <v>12.891999999999998</v>
      </c>
      <c r="AL72">
        <v>14.755000000000004</v>
      </c>
      <c r="AM72">
        <v>0</v>
      </c>
      <c r="AN72">
        <v>0</v>
      </c>
      <c r="AO72">
        <v>5.9740800000000007</v>
      </c>
      <c r="AP72">
        <v>2.4077676000000001</v>
      </c>
      <c r="AQ72">
        <v>0</v>
      </c>
      <c r="AR72">
        <v>13.459968</v>
      </c>
      <c r="AS72">
        <v>4.0318334399999998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20.125934328533688</v>
      </c>
      <c r="BB72">
        <f t="shared" si="1"/>
        <v>587.90836094372594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27.573312832705948</v>
      </c>
      <c r="L73">
        <v>19.453742699197154</v>
      </c>
      <c r="M73">
        <v>0</v>
      </c>
      <c r="N73">
        <v>30.004432624113477</v>
      </c>
      <c r="O73">
        <v>50.378461100192361</v>
      </c>
      <c r="P73">
        <v>69.039682280454315</v>
      </c>
      <c r="Q73">
        <v>1.3549490877192985</v>
      </c>
      <c r="R73">
        <v>3.2977400092123448</v>
      </c>
      <c r="S73">
        <v>2.0163222151898736</v>
      </c>
      <c r="T73">
        <v>0</v>
      </c>
      <c r="U73">
        <v>243.68162137332195</v>
      </c>
      <c r="V73">
        <v>5.2645272241992886</v>
      </c>
      <c r="W73">
        <v>8.8371192307692326</v>
      </c>
      <c r="X73">
        <v>37.46898467129877</v>
      </c>
      <c r="Y73">
        <v>0</v>
      </c>
      <c r="Z73">
        <v>0.27940000000000004</v>
      </c>
      <c r="AA73">
        <v>10.70561232</v>
      </c>
      <c r="AB73">
        <v>3.3181035999999997</v>
      </c>
      <c r="AC73">
        <v>2.4581713600000001</v>
      </c>
      <c r="AD73">
        <v>9.2942917999999999</v>
      </c>
      <c r="AE73">
        <v>12.556885224</v>
      </c>
      <c r="AF73">
        <v>0</v>
      </c>
      <c r="AG73">
        <v>0</v>
      </c>
      <c r="AH73">
        <v>35.6477316</v>
      </c>
      <c r="AI73">
        <v>0.80835500000000005</v>
      </c>
      <c r="AJ73">
        <v>0</v>
      </c>
      <c r="AK73">
        <v>12.891999999999998</v>
      </c>
      <c r="AL73">
        <v>14.755000000000004</v>
      </c>
      <c r="AM73">
        <v>0</v>
      </c>
      <c r="AN73">
        <v>0</v>
      </c>
      <c r="AO73">
        <v>5.9740800000000007</v>
      </c>
      <c r="AP73">
        <v>2.4077676000000001</v>
      </c>
      <c r="AQ73">
        <v>0</v>
      </c>
      <c r="AR73">
        <v>4.2062399999999993</v>
      </c>
      <c r="AS73">
        <v>4.0318334399999998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20.446080809559383</v>
      </c>
      <c r="BB73">
        <f t="shared" si="1"/>
        <v>597.26028648281476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27.562260158466113</v>
      </c>
      <c r="L74">
        <v>19.453742699197154</v>
      </c>
      <c r="M74">
        <v>0</v>
      </c>
      <c r="N74">
        <v>30.004432624113477</v>
      </c>
      <c r="O74">
        <v>50.378461100192361</v>
      </c>
      <c r="P74">
        <v>69.039682280454315</v>
      </c>
      <c r="Q74">
        <v>1.3549490877192985</v>
      </c>
      <c r="R74">
        <v>3.2977400092123448</v>
      </c>
      <c r="S74">
        <v>2.0163222151898736</v>
      </c>
      <c r="T74">
        <v>0</v>
      </c>
      <c r="U74">
        <v>243.68162137332195</v>
      </c>
      <c r="V74">
        <v>5.2645272241992886</v>
      </c>
      <c r="W74">
        <v>8.8371192307692326</v>
      </c>
      <c r="X74">
        <v>37.46898467129877</v>
      </c>
      <c r="Y74">
        <v>0</v>
      </c>
      <c r="Z74">
        <v>0.27940000000000004</v>
      </c>
      <c r="AA74">
        <v>10.70561232</v>
      </c>
      <c r="AB74">
        <v>3.3181035999999997</v>
      </c>
      <c r="AC74">
        <v>2.4581713600000001</v>
      </c>
      <c r="AD74">
        <v>9.2942917999999999</v>
      </c>
      <c r="AE74">
        <v>12.556885224</v>
      </c>
      <c r="AF74">
        <v>0</v>
      </c>
      <c r="AG74">
        <v>0</v>
      </c>
      <c r="AH74">
        <v>35.6477316</v>
      </c>
      <c r="AI74">
        <v>0.80835500000000005</v>
      </c>
      <c r="AJ74">
        <v>0</v>
      </c>
      <c r="AK74">
        <v>12.891999999999998</v>
      </c>
      <c r="AL74">
        <v>14.755000000000004</v>
      </c>
      <c r="AM74">
        <v>1.3203047619047616</v>
      </c>
      <c r="AN74">
        <v>0</v>
      </c>
      <c r="AO74">
        <v>5.9740800000000007</v>
      </c>
      <c r="AP74">
        <v>2.4077676000000001</v>
      </c>
      <c r="AQ74">
        <v>0</v>
      </c>
      <c r="AR74">
        <v>4.2062399999999993</v>
      </c>
      <c r="AS74">
        <v>4.0318334399999998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20.489417079164035</v>
      </c>
      <c r="BB74">
        <f t="shared" si="1"/>
        <v>598.52620230087496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25.555362595386537</v>
      </c>
      <c r="L75">
        <v>18.8127595665425</v>
      </c>
      <c r="M75">
        <v>0</v>
      </c>
      <c r="N75">
        <v>30.004432624113477</v>
      </c>
      <c r="O75">
        <v>50.378461100192361</v>
      </c>
      <c r="P75">
        <v>69.039682280454315</v>
      </c>
      <c r="Q75">
        <v>1.4891996712328768</v>
      </c>
      <c r="R75">
        <v>3.0097509015697033</v>
      </c>
      <c r="S75">
        <v>2.0064784044613719</v>
      </c>
      <c r="T75">
        <v>0</v>
      </c>
      <c r="U75">
        <v>243.68162137332195</v>
      </c>
      <c r="V75">
        <v>5.2652544910179637</v>
      </c>
      <c r="W75">
        <v>8.8371192307692326</v>
      </c>
      <c r="X75">
        <v>32.143792503432493</v>
      </c>
      <c r="Y75">
        <v>0</v>
      </c>
      <c r="Z75">
        <v>0.27940000000000004</v>
      </c>
      <c r="AA75">
        <v>10.70561232</v>
      </c>
      <c r="AB75">
        <v>3.3181035999999997</v>
      </c>
      <c r="AC75">
        <v>2.4581713600000001</v>
      </c>
      <c r="AD75">
        <v>9.2942917999999999</v>
      </c>
      <c r="AE75">
        <v>12.556885224</v>
      </c>
      <c r="AF75">
        <v>0</v>
      </c>
      <c r="AG75">
        <v>0</v>
      </c>
      <c r="AH75">
        <v>35.6477316</v>
      </c>
      <c r="AI75">
        <v>0.80835500000000005</v>
      </c>
      <c r="AJ75">
        <v>0</v>
      </c>
      <c r="AK75">
        <v>12.891999999999998</v>
      </c>
      <c r="AL75">
        <v>17.706000000000003</v>
      </c>
      <c r="AM75">
        <v>2.2005079365079365</v>
      </c>
      <c r="AN75">
        <v>0</v>
      </c>
      <c r="AO75">
        <v>5.9740800000000007</v>
      </c>
      <c r="AP75">
        <v>2.4077676000000001</v>
      </c>
      <c r="AQ75">
        <v>0</v>
      </c>
      <c r="AR75">
        <v>4.2062399999999993</v>
      </c>
      <c r="AS75">
        <v>4.0318334399999998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20.34693049422507</v>
      </c>
      <c r="BB75">
        <f t="shared" si="1"/>
        <v>594.36396412877787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25.525807675367485</v>
      </c>
      <c r="L76">
        <v>18.8127595665425</v>
      </c>
      <c r="M76">
        <v>0</v>
      </c>
      <c r="N76">
        <v>30.004432624113477</v>
      </c>
      <c r="O76">
        <v>50.378461100192361</v>
      </c>
      <c r="P76">
        <v>69.039682280454315</v>
      </c>
      <c r="Q76">
        <v>1.3129958187192117</v>
      </c>
      <c r="R76">
        <v>3.0103277760307603</v>
      </c>
      <c r="S76">
        <v>2.005670452579035</v>
      </c>
      <c r="T76">
        <v>0</v>
      </c>
      <c r="U76">
        <v>243.68162137332195</v>
      </c>
      <c r="V76">
        <v>5.2652544910179637</v>
      </c>
      <c r="W76">
        <v>8.8371192307692326</v>
      </c>
      <c r="X76">
        <v>37.470265748653794</v>
      </c>
      <c r="Y76">
        <v>0</v>
      </c>
      <c r="Z76">
        <v>0.27940000000000004</v>
      </c>
      <c r="AA76">
        <v>10.70561232</v>
      </c>
      <c r="AB76">
        <v>3.3181035999999997</v>
      </c>
      <c r="AC76">
        <v>2.4581713600000001</v>
      </c>
      <c r="AD76">
        <v>9.2942917999999999</v>
      </c>
      <c r="AE76">
        <v>12.556885224</v>
      </c>
      <c r="AF76">
        <v>0</v>
      </c>
      <c r="AG76">
        <v>0</v>
      </c>
      <c r="AH76">
        <v>35.6477316</v>
      </c>
      <c r="AI76">
        <v>0.80835500000000005</v>
      </c>
      <c r="AJ76">
        <v>0</v>
      </c>
      <c r="AK76">
        <v>12.891999999999998</v>
      </c>
      <c r="AL76">
        <v>17.706000000000003</v>
      </c>
      <c r="AM76">
        <v>2.674463492063492</v>
      </c>
      <c r="AN76">
        <v>0</v>
      </c>
      <c r="AO76">
        <v>5.9740800000000007</v>
      </c>
      <c r="AP76">
        <v>2.4077676000000001</v>
      </c>
      <c r="AQ76">
        <v>0</v>
      </c>
      <c r="AR76">
        <v>4.2062399999999993</v>
      </c>
      <c r="AS76">
        <v>4.0318334399999998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20.532106241548014</v>
      </c>
      <c r="BB76">
        <f t="shared" si="1"/>
        <v>599.77322733227766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24.998939507533997</v>
      </c>
      <c r="L77">
        <v>18.998697384010683</v>
      </c>
      <c r="M77">
        <v>0</v>
      </c>
      <c r="N77">
        <v>30.004432624113477</v>
      </c>
      <c r="O77">
        <v>50.378461100192361</v>
      </c>
      <c r="P77">
        <v>69.039682280454315</v>
      </c>
      <c r="Q77">
        <v>1.1480570315789473</v>
      </c>
      <c r="R77">
        <v>2.8228766857670982</v>
      </c>
      <c r="S77">
        <v>1.789486103950104</v>
      </c>
      <c r="T77">
        <v>0</v>
      </c>
      <c r="U77">
        <v>243.68162137332195</v>
      </c>
      <c r="V77">
        <v>5.2652544910179637</v>
      </c>
      <c r="W77">
        <v>8.8393969251336912</v>
      </c>
      <c r="X77">
        <v>37.470265748653794</v>
      </c>
      <c r="Y77">
        <v>0</v>
      </c>
      <c r="Z77">
        <v>1.6646651999999997</v>
      </c>
      <c r="AA77">
        <v>10.70561232</v>
      </c>
      <c r="AB77">
        <v>3.3181035999999997</v>
      </c>
      <c r="AC77">
        <v>2.4581713600000001</v>
      </c>
      <c r="AD77">
        <v>9.2942917999999999</v>
      </c>
      <c r="AE77">
        <v>12.556885224</v>
      </c>
      <c r="AF77">
        <v>0</v>
      </c>
      <c r="AG77">
        <v>0</v>
      </c>
      <c r="AH77">
        <v>35.6477316</v>
      </c>
      <c r="AI77">
        <v>1.6167100000000001</v>
      </c>
      <c r="AJ77">
        <v>0</v>
      </c>
      <c r="AK77">
        <v>12.891999999999998</v>
      </c>
      <c r="AL77">
        <v>21.247200000000007</v>
      </c>
      <c r="AM77">
        <v>2.674463492063492</v>
      </c>
      <c r="AN77">
        <v>0</v>
      </c>
      <c r="AO77">
        <v>5.9740800000000007</v>
      </c>
      <c r="AP77">
        <v>2.4077676000000001</v>
      </c>
      <c r="AQ77">
        <v>0</v>
      </c>
      <c r="AR77">
        <v>4.2062399999999993</v>
      </c>
      <c r="AS77">
        <v>4.0318334399999998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20.691899696558401</v>
      </c>
      <c r="BB77">
        <f t="shared" si="1"/>
        <v>604.44102719523369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24.998939507533997</v>
      </c>
      <c r="L78">
        <v>18.998697384010683</v>
      </c>
      <c r="M78">
        <v>0</v>
      </c>
      <c r="N78">
        <v>30.004432624113477</v>
      </c>
      <c r="O78">
        <v>50.378461100192361</v>
      </c>
      <c r="P78">
        <v>69.039682280454315</v>
      </c>
      <c r="Q78">
        <v>2.5336010041346726</v>
      </c>
      <c r="R78">
        <v>2.90532125748503</v>
      </c>
      <c r="S78">
        <v>1.9444648493543757</v>
      </c>
      <c r="T78">
        <v>0</v>
      </c>
      <c r="U78">
        <v>243.68162137332195</v>
      </c>
      <c r="V78">
        <v>5.2652544910179637</v>
      </c>
      <c r="W78">
        <v>8.8393969251336912</v>
      </c>
      <c r="X78">
        <v>37.470265748653794</v>
      </c>
      <c r="Y78">
        <v>0</v>
      </c>
      <c r="Z78">
        <v>1.6646651999999997</v>
      </c>
      <c r="AA78">
        <v>10.70561232</v>
      </c>
      <c r="AB78">
        <v>6.6903803200000009</v>
      </c>
      <c r="AC78">
        <v>4.9163427199999994</v>
      </c>
      <c r="AD78">
        <v>9.2942917999999999</v>
      </c>
      <c r="AE78">
        <v>12.556885224</v>
      </c>
      <c r="AF78">
        <v>0</v>
      </c>
      <c r="AG78">
        <v>0</v>
      </c>
      <c r="AH78">
        <v>35.6477316</v>
      </c>
      <c r="AI78">
        <v>1.6167100000000001</v>
      </c>
      <c r="AJ78">
        <v>0</v>
      </c>
      <c r="AK78">
        <v>12.891999999999998</v>
      </c>
      <c r="AL78">
        <v>21.247200000000007</v>
      </c>
      <c r="AM78">
        <v>2.674463492063492</v>
      </c>
      <c r="AN78">
        <v>0</v>
      </c>
      <c r="AO78">
        <v>5.9740800000000007</v>
      </c>
      <c r="AP78">
        <v>2.4077676000000001</v>
      </c>
      <c r="AQ78">
        <v>0</v>
      </c>
      <c r="AR78">
        <v>4.2062399999999993</v>
      </c>
      <c r="AS78">
        <v>4.0318334399999998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20.938607558158232</v>
      </c>
      <c r="BB78">
        <f t="shared" si="1"/>
        <v>611.64773470331181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51.795058820037106</v>
      </c>
      <c r="L79">
        <v>65.250244766150857</v>
      </c>
      <c r="M79">
        <v>0</v>
      </c>
      <c r="N79">
        <v>30.004432624113477</v>
      </c>
      <c r="O79">
        <v>50.378461100192361</v>
      </c>
      <c r="P79">
        <v>69.039682280454315</v>
      </c>
      <c r="Q79">
        <v>4.9326425146510386</v>
      </c>
      <c r="R79">
        <v>10.762949780487803</v>
      </c>
      <c r="S79">
        <v>6.700934482758619</v>
      </c>
      <c r="T79">
        <v>0</v>
      </c>
      <c r="U79">
        <v>243.68162137332195</v>
      </c>
      <c r="V79">
        <v>5.2652544910179637</v>
      </c>
      <c r="W79">
        <v>8.8393969251336912</v>
      </c>
      <c r="X79">
        <v>37.470265748653794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9.7975928000000003</v>
      </c>
      <c r="AE79">
        <v>13.230809199999998</v>
      </c>
      <c r="AF79">
        <v>0</v>
      </c>
      <c r="AG79">
        <v>0</v>
      </c>
      <c r="AH79">
        <v>35.6477316</v>
      </c>
      <c r="AI79">
        <v>2.9100779999999999</v>
      </c>
      <c r="AJ79">
        <v>0</v>
      </c>
      <c r="AK79">
        <v>12.891999999999998</v>
      </c>
      <c r="AL79">
        <v>21.247200000000007</v>
      </c>
      <c r="AM79">
        <v>4.021851428571428</v>
      </c>
      <c r="AN79">
        <v>0</v>
      </c>
      <c r="AO79">
        <v>5.6006999999999998</v>
      </c>
      <c r="AP79">
        <v>2.4077676000000001</v>
      </c>
      <c r="AQ79">
        <v>0</v>
      </c>
      <c r="AR79">
        <v>4.2062399999999993</v>
      </c>
      <c r="AS79">
        <v>4.0318334399999998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24.2699745919968</v>
      </c>
      <c r="BB79">
        <f t="shared" si="1"/>
        <v>708.96190601554758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51.795058820037106</v>
      </c>
      <c r="L80">
        <v>65.250244766150857</v>
      </c>
      <c r="M80">
        <v>0</v>
      </c>
      <c r="N80">
        <v>30.004432624113477</v>
      </c>
      <c r="O80">
        <v>50.378461100192361</v>
      </c>
      <c r="P80">
        <v>69.039682280454315</v>
      </c>
      <c r="Q80">
        <v>4.9326425146510386</v>
      </c>
      <c r="R80">
        <v>10.762949780487803</v>
      </c>
      <c r="S80">
        <v>6.700934482758619</v>
      </c>
      <c r="T80">
        <v>0</v>
      </c>
      <c r="U80">
        <v>243.68162137332195</v>
      </c>
      <c r="V80">
        <v>5.2652544910179637</v>
      </c>
      <c r="W80">
        <v>8.8393969251336912</v>
      </c>
      <c r="X80">
        <v>37.470265748653794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9.7975928000000003</v>
      </c>
      <c r="AE80">
        <v>13.230809199999998</v>
      </c>
      <c r="AF80">
        <v>0</v>
      </c>
      <c r="AG80">
        <v>0</v>
      </c>
      <c r="AH80">
        <v>35.6477316</v>
      </c>
      <c r="AI80">
        <v>12.416332799999996</v>
      </c>
      <c r="AJ80">
        <v>0</v>
      </c>
      <c r="AK80">
        <v>12.891999999999998</v>
      </c>
      <c r="AL80">
        <v>21.247200000000007</v>
      </c>
      <c r="AM80">
        <v>4.021851428571428</v>
      </c>
      <c r="AN80">
        <v>0</v>
      </c>
      <c r="AO80">
        <v>5.6006999999999998</v>
      </c>
      <c r="AP80">
        <v>2.4077676000000001</v>
      </c>
      <c r="AQ80">
        <v>0</v>
      </c>
      <c r="AR80">
        <v>4.2062399999999993</v>
      </c>
      <c r="AS80">
        <v>4.0318334399999998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24.584631569996802</v>
      </c>
      <c r="BB80">
        <f t="shared" si="1"/>
        <v>718.15350383754753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51.793413666026872</v>
      </c>
      <c r="L81">
        <v>65.250244766150857</v>
      </c>
      <c r="M81">
        <v>0</v>
      </c>
      <c r="N81">
        <v>30.004432624113477</v>
      </c>
      <c r="O81">
        <v>50.378461100192361</v>
      </c>
      <c r="P81">
        <v>68.019987190113795</v>
      </c>
      <c r="Q81">
        <v>4.9326425146510386</v>
      </c>
      <c r="R81">
        <v>10.762949780487803</v>
      </c>
      <c r="S81">
        <v>6.700934482758619</v>
      </c>
      <c r="T81">
        <v>0</v>
      </c>
      <c r="U81">
        <v>243.68162137332195</v>
      </c>
      <c r="V81">
        <v>5.2652544910179637</v>
      </c>
      <c r="W81">
        <v>8.8393969251336912</v>
      </c>
      <c r="X81">
        <v>37.470265748653794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9.7975928000000003</v>
      </c>
      <c r="AE81">
        <v>13.230809199999998</v>
      </c>
      <c r="AF81">
        <v>0</v>
      </c>
      <c r="AG81">
        <v>0</v>
      </c>
      <c r="AH81">
        <v>35.6477316</v>
      </c>
      <c r="AI81">
        <v>12.416332799999996</v>
      </c>
      <c r="AJ81">
        <v>0</v>
      </c>
      <c r="AK81">
        <v>12.891999999999998</v>
      </c>
      <c r="AL81">
        <v>21.247200000000007</v>
      </c>
      <c r="AM81">
        <v>4.021851428571428</v>
      </c>
      <c r="AN81">
        <v>0</v>
      </c>
      <c r="AO81">
        <v>5.6006999999999998</v>
      </c>
      <c r="AP81">
        <v>2.4077676000000001</v>
      </c>
      <c r="AQ81">
        <v>0</v>
      </c>
      <c r="AR81">
        <v>4.2062399999999993</v>
      </c>
      <c r="AS81">
        <v>4.0318334399999998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24.550824973603589</v>
      </c>
      <c r="BB81">
        <f t="shared" si="1"/>
        <v>717.16597018958998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51.793413666026872</v>
      </c>
      <c r="L82">
        <v>65.250244766150857</v>
      </c>
      <c r="M82">
        <v>0</v>
      </c>
      <c r="N82">
        <v>30.004432624113477</v>
      </c>
      <c r="O82">
        <v>50.378461100192361</v>
      </c>
      <c r="P82">
        <v>68.019987190113795</v>
      </c>
      <c r="Q82">
        <v>4.9326425146510386</v>
      </c>
      <c r="R82">
        <v>10.762949780487803</v>
      </c>
      <c r="S82">
        <v>6.700934482758619</v>
      </c>
      <c r="T82">
        <v>0</v>
      </c>
      <c r="U82">
        <v>243.68162137332195</v>
      </c>
      <c r="V82">
        <v>5.2652544910179637</v>
      </c>
      <c r="W82">
        <v>8.8393969251336912</v>
      </c>
      <c r="X82">
        <v>37.470265748653794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9.7975928000000003</v>
      </c>
      <c r="AE82">
        <v>13.230809199999998</v>
      </c>
      <c r="AF82">
        <v>0</v>
      </c>
      <c r="AG82">
        <v>0</v>
      </c>
      <c r="AH82">
        <v>35.6477316</v>
      </c>
      <c r="AI82">
        <v>12.416332799999996</v>
      </c>
      <c r="AJ82">
        <v>0</v>
      </c>
      <c r="AK82">
        <v>12.891999999999998</v>
      </c>
      <c r="AL82">
        <v>21.247200000000007</v>
      </c>
      <c r="AM82">
        <v>4.021851428571428</v>
      </c>
      <c r="AN82">
        <v>0</v>
      </c>
      <c r="AO82">
        <v>5.6006999999999998</v>
      </c>
      <c r="AP82">
        <v>2.4077676000000001</v>
      </c>
      <c r="AQ82">
        <v>0</v>
      </c>
      <c r="AR82">
        <v>5.6083199999999991</v>
      </c>
      <c r="AS82">
        <v>4.0318334399999998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24.597233821603588</v>
      </c>
      <c r="BB82">
        <f t="shared" si="1"/>
        <v>718.52164134159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51.796123720084815</v>
      </c>
      <c r="L83">
        <v>65.250244766150857</v>
      </c>
      <c r="M83">
        <v>0</v>
      </c>
      <c r="N83">
        <v>30.004432624113477</v>
      </c>
      <c r="O83">
        <v>50.378461100192361</v>
      </c>
      <c r="P83">
        <v>68.019987190113795</v>
      </c>
      <c r="Q83">
        <v>4.9328696385542168</v>
      </c>
      <c r="R83">
        <v>10.763448188976376</v>
      </c>
      <c r="S83">
        <v>6.7001472000000009</v>
      </c>
      <c r="T83">
        <v>0</v>
      </c>
      <c r="U83">
        <v>243.68162137332195</v>
      </c>
      <c r="V83">
        <v>5.2652544910179637</v>
      </c>
      <c r="W83">
        <v>8.8427749569707377</v>
      </c>
      <c r="X83">
        <v>37.470265748653794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9.7975928000000003</v>
      </c>
      <c r="AE83">
        <v>13.230809199999998</v>
      </c>
      <c r="AF83">
        <v>0</v>
      </c>
      <c r="AG83">
        <v>0</v>
      </c>
      <c r="AH83">
        <v>35.6477316</v>
      </c>
      <c r="AI83">
        <v>12.416332799999996</v>
      </c>
      <c r="AJ83">
        <v>0</v>
      </c>
      <c r="AK83">
        <v>12.891999999999998</v>
      </c>
      <c r="AL83">
        <v>17.706000000000003</v>
      </c>
      <c r="AM83">
        <v>4.021851428571428</v>
      </c>
      <c r="AN83">
        <v>0</v>
      </c>
      <c r="AO83">
        <v>5.6006999999999998</v>
      </c>
      <c r="AP83">
        <v>2.4077676000000001</v>
      </c>
      <c r="AQ83">
        <v>0</v>
      </c>
      <c r="AR83">
        <v>13.459968</v>
      </c>
      <c r="AS83">
        <v>8.2686753600000014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24.880349108300894</v>
      </c>
      <c r="BB83">
        <f t="shared" si="1"/>
        <v>726.79184231042075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51.796123720084815</v>
      </c>
      <c r="L84">
        <v>65.250244766150857</v>
      </c>
      <c r="M84">
        <v>0</v>
      </c>
      <c r="N84">
        <v>30.004432624113477</v>
      </c>
      <c r="O84">
        <v>50.378461100192361</v>
      </c>
      <c r="P84">
        <v>68.019987190113795</v>
      </c>
      <c r="Q84">
        <v>4.9328696385542168</v>
      </c>
      <c r="R84">
        <v>10.763448188976376</v>
      </c>
      <c r="S84">
        <v>6.7001472000000009</v>
      </c>
      <c r="T84">
        <v>0</v>
      </c>
      <c r="U84">
        <v>243.68162137332195</v>
      </c>
      <c r="V84">
        <v>5.2652544910179637</v>
      </c>
      <c r="W84">
        <v>8.8427749569707377</v>
      </c>
      <c r="X84">
        <v>37.470265748653794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9.7975928000000003</v>
      </c>
      <c r="AE84">
        <v>13.230809199999998</v>
      </c>
      <c r="AF84">
        <v>0</v>
      </c>
      <c r="AG84">
        <v>0</v>
      </c>
      <c r="AH84">
        <v>35.6477316</v>
      </c>
      <c r="AI84">
        <v>12.416332799999996</v>
      </c>
      <c r="AJ84">
        <v>0</v>
      </c>
      <c r="AK84">
        <v>12.891999999999998</v>
      </c>
      <c r="AL84">
        <v>17.706000000000003</v>
      </c>
      <c r="AM84">
        <v>4.021851428571428</v>
      </c>
      <c r="AN84">
        <v>0</v>
      </c>
      <c r="AO84">
        <v>5.6006999999999998</v>
      </c>
      <c r="AP84">
        <v>2.4077676000000001</v>
      </c>
      <c r="AQ84">
        <v>0</v>
      </c>
      <c r="AR84">
        <v>13.459968</v>
      </c>
      <c r="AS84">
        <v>8.2686753600000014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24.880349108300894</v>
      </c>
      <c r="BB84">
        <f t="shared" si="1"/>
        <v>726.79184231042075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27.976639573534577</v>
      </c>
      <c r="L85">
        <v>18.192235695182131</v>
      </c>
      <c r="M85">
        <v>0</v>
      </c>
      <c r="N85">
        <v>30.004432624113477</v>
      </c>
      <c r="O85">
        <v>50.378461100192361</v>
      </c>
      <c r="P85">
        <v>68.019987190113795</v>
      </c>
      <c r="Q85">
        <v>1.1072971428571432</v>
      </c>
      <c r="R85">
        <v>2.8114294748729529</v>
      </c>
      <c r="S85">
        <v>1.8707129719264279</v>
      </c>
      <c r="T85">
        <v>0</v>
      </c>
      <c r="U85">
        <v>243.68162137332195</v>
      </c>
      <c r="V85">
        <v>5.2652544910179637</v>
      </c>
      <c r="W85">
        <v>8.8427749569707377</v>
      </c>
      <c r="X85">
        <v>37.470265748653794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9.7975928000000003</v>
      </c>
      <c r="AE85">
        <v>13.230809199999998</v>
      </c>
      <c r="AF85">
        <v>0</v>
      </c>
      <c r="AG85">
        <v>0</v>
      </c>
      <c r="AH85">
        <v>35.6477316</v>
      </c>
      <c r="AI85">
        <v>12.416332799999996</v>
      </c>
      <c r="AJ85">
        <v>0</v>
      </c>
      <c r="AK85">
        <v>12.891999999999998</v>
      </c>
      <c r="AL85">
        <v>18.296200000000006</v>
      </c>
      <c r="AM85">
        <v>4.021851428571428</v>
      </c>
      <c r="AN85">
        <v>0</v>
      </c>
      <c r="AO85">
        <v>5.6006999999999998</v>
      </c>
      <c r="AP85">
        <v>2.4077676000000001</v>
      </c>
      <c r="AQ85">
        <v>0</v>
      </c>
      <c r="AR85">
        <v>3.925824</v>
      </c>
      <c r="AS85">
        <v>8.2686753600000014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21.688566654755157</v>
      </c>
      <c r="BB85">
        <f t="shared" si="1"/>
        <v>633.55516210857354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27.966409527821654</v>
      </c>
      <c r="L86">
        <v>18.192235695182131</v>
      </c>
      <c r="M86">
        <v>0</v>
      </c>
      <c r="N86">
        <v>30.004432624113477</v>
      </c>
      <c r="O86">
        <v>50.378461100192361</v>
      </c>
      <c r="P86">
        <v>68.019987190113795</v>
      </c>
      <c r="Q86">
        <v>1.1072971428571432</v>
      </c>
      <c r="R86">
        <v>2.8114294748729529</v>
      </c>
      <c r="S86">
        <v>1.8707129719264279</v>
      </c>
      <c r="T86">
        <v>0</v>
      </c>
      <c r="U86">
        <v>243.68162137332195</v>
      </c>
      <c r="V86">
        <v>5.2652544910179637</v>
      </c>
      <c r="W86">
        <v>8.8427749569707377</v>
      </c>
      <c r="X86">
        <v>37.470265748653794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9.7975928000000003</v>
      </c>
      <c r="AE86">
        <v>13.230809199999998</v>
      </c>
      <c r="AF86">
        <v>0</v>
      </c>
      <c r="AG86">
        <v>0</v>
      </c>
      <c r="AH86">
        <v>35.6477316</v>
      </c>
      <c r="AI86">
        <v>3.556762</v>
      </c>
      <c r="AJ86">
        <v>0</v>
      </c>
      <c r="AK86">
        <v>12.891999999999998</v>
      </c>
      <c r="AL86">
        <v>18.296200000000006</v>
      </c>
      <c r="AM86">
        <v>4.021851428571428</v>
      </c>
      <c r="AN86">
        <v>0</v>
      </c>
      <c r="AO86">
        <v>5.6006999999999998</v>
      </c>
      <c r="AP86">
        <v>2.4077676000000001</v>
      </c>
      <c r="AQ86">
        <v>0</v>
      </c>
      <c r="AR86">
        <v>3.925824</v>
      </c>
      <c r="AS86">
        <v>4.0318334399999998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21.254736650482336</v>
      </c>
      <c r="BB86">
        <f t="shared" si="1"/>
        <v>620.88234934713364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27.976639573534577</v>
      </c>
      <c r="L87">
        <v>18.192235695182131</v>
      </c>
      <c r="M87">
        <v>0</v>
      </c>
      <c r="N87">
        <v>30.004432624113477</v>
      </c>
      <c r="O87">
        <v>50.378461100192361</v>
      </c>
      <c r="P87">
        <v>68.019987190113795</v>
      </c>
      <c r="Q87">
        <v>1.1072971428571432</v>
      </c>
      <c r="R87">
        <v>2.928177108962783</v>
      </c>
      <c r="S87">
        <v>1.8707129719264279</v>
      </c>
      <c r="T87">
        <v>0</v>
      </c>
      <c r="U87">
        <v>243.68162137332195</v>
      </c>
      <c r="V87">
        <v>5.2652544910179637</v>
      </c>
      <c r="W87">
        <v>8.8427749569707377</v>
      </c>
      <c r="X87">
        <v>37.470265748653794</v>
      </c>
      <c r="Y87">
        <v>0</v>
      </c>
      <c r="Z87">
        <v>0.83819999999999995</v>
      </c>
      <c r="AA87">
        <v>10.70561232</v>
      </c>
      <c r="AB87">
        <v>10.035570480000001</v>
      </c>
      <c r="AC87">
        <v>7.381953231999999</v>
      </c>
      <c r="AD87">
        <v>9.2942917999999999</v>
      </c>
      <c r="AE87">
        <v>12.556885224</v>
      </c>
      <c r="AF87">
        <v>0</v>
      </c>
      <c r="AG87">
        <v>0</v>
      </c>
      <c r="AH87">
        <v>35.6477316</v>
      </c>
      <c r="AI87">
        <v>3.556762</v>
      </c>
      <c r="AJ87">
        <v>0</v>
      </c>
      <c r="AK87">
        <v>12.891999999999998</v>
      </c>
      <c r="AL87">
        <v>18.296200000000006</v>
      </c>
      <c r="AM87">
        <v>2.674463492063492</v>
      </c>
      <c r="AN87">
        <v>0</v>
      </c>
      <c r="AO87">
        <v>5.9740800000000007</v>
      </c>
      <c r="AP87">
        <v>2.4077676000000001</v>
      </c>
      <c r="AQ87">
        <v>0</v>
      </c>
      <c r="AR87">
        <v>3.925824</v>
      </c>
      <c r="AS87">
        <v>4.0318334399999998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21.050177062632763</v>
      </c>
      <c r="BB87">
        <f t="shared" si="1"/>
        <v>614.90685810227808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27.966409527821654</v>
      </c>
      <c r="L88">
        <v>18.192235695182131</v>
      </c>
      <c r="M88">
        <v>0</v>
      </c>
      <c r="N88">
        <v>30.004432624113477</v>
      </c>
      <c r="O88">
        <v>50.378461100192361</v>
      </c>
      <c r="P88">
        <v>68.019987190113795</v>
      </c>
      <c r="Q88">
        <v>1.1072971428571432</v>
      </c>
      <c r="R88">
        <v>2.928177108962783</v>
      </c>
      <c r="S88">
        <v>1.8707129719264279</v>
      </c>
      <c r="T88">
        <v>0</v>
      </c>
      <c r="U88">
        <v>243.68162137332195</v>
      </c>
      <c r="V88">
        <v>5.2652544910179637</v>
      </c>
      <c r="W88">
        <v>8.8427749569707377</v>
      </c>
      <c r="X88">
        <v>37.470265748653794</v>
      </c>
      <c r="Y88">
        <v>0</v>
      </c>
      <c r="Z88">
        <v>0.83819999999999995</v>
      </c>
      <c r="AA88">
        <v>10.70561232</v>
      </c>
      <c r="AB88">
        <v>10.035570480000001</v>
      </c>
      <c r="AC88">
        <v>7.381953231999999</v>
      </c>
      <c r="AD88">
        <v>9.2942917999999999</v>
      </c>
      <c r="AE88">
        <v>12.556885224</v>
      </c>
      <c r="AF88">
        <v>0</v>
      </c>
      <c r="AG88">
        <v>0</v>
      </c>
      <c r="AH88">
        <v>35.6477316</v>
      </c>
      <c r="AI88">
        <v>3.556762</v>
      </c>
      <c r="AJ88">
        <v>0</v>
      </c>
      <c r="AK88">
        <v>12.891999999999998</v>
      </c>
      <c r="AL88">
        <v>18.296200000000006</v>
      </c>
      <c r="AM88">
        <v>2.674463492063492</v>
      </c>
      <c r="AN88">
        <v>0</v>
      </c>
      <c r="AO88">
        <v>5.9740800000000007</v>
      </c>
      <c r="AP88">
        <v>2.4077676000000001</v>
      </c>
      <c r="AQ88">
        <v>0</v>
      </c>
      <c r="AR88">
        <v>3.925824</v>
      </c>
      <c r="AS88">
        <v>4.0318334399999998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21.049838444359935</v>
      </c>
      <c r="BB88">
        <f t="shared" si="1"/>
        <v>614.89696667483804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27.986245690378038</v>
      </c>
      <c r="L89">
        <v>18.192235695182131</v>
      </c>
      <c r="M89">
        <v>0</v>
      </c>
      <c r="N89">
        <v>30.004432624113477</v>
      </c>
      <c r="O89">
        <v>50.378461100192361</v>
      </c>
      <c r="P89">
        <v>68.01486211573237</v>
      </c>
      <c r="Q89">
        <v>1.8798115</v>
      </c>
      <c r="R89">
        <v>3.4663966872942251</v>
      </c>
      <c r="S89">
        <v>2.0480658566866663</v>
      </c>
      <c r="T89">
        <v>0</v>
      </c>
      <c r="U89">
        <v>243.68162137332195</v>
      </c>
      <c r="V89">
        <v>5.2640651139240511</v>
      </c>
      <c r="W89">
        <v>6.0920771555951836</v>
      </c>
      <c r="X89">
        <v>37.46959388161639</v>
      </c>
      <c r="Y89">
        <v>0</v>
      </c>
      <c r="Z89">
        <v>0.83819999999999995</v>
      </c>
      <c r="AA89">
        <v>10.70561232</v>
      </c>
      <c r="AB89">
        <v>10.035570480000001</v>
      </c>
      <c r="AC89">
        <v>7.381953231999999</v>
      </c>
      <c r="AD89">
        <v>9.2942917999999999</v>
      </c>
      <c r="AE89">
        <v>12.556885224</v>
      </c>
      <c r="AF89">
        <v>0</v>
      </c>
      <c r="AG89">
        <v>0</v>
      </c>
      <c r="AH89">
        <v>35.6477316</v>
      </c>
      <c r="AI89">
        <v>3.556762</v>
      </c>
      <c r="AJ89">
        <v>0</v>
      </c>
      <c r="AK89">
        <v>12.891999999999998</v>
      </c>
      <c r="AL89">
        <v>18.296200000000006</v>
      </c>
      <c r="AM89">
        <v>2.674463492063492</v>
      </c>
      <c r="AN89">
        <v>0</v>
      </c>
      <c r="AO89">
        <v>5.9740800000000007</v>
      </c>
      <c r="AP89">
        <v>2.4077676000000001</v>
      </c>
      <c r="AQ89">
        <v>0</v>
      </c>
      <c r="AR89">
        <v>3.925824</v>
      </c>
      <c r="AS89">
        <v>4.0318334399999998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21.008471869511702</v>
      </c>
      <c r="BB89">
        <f t="shared" si="1"/>
        <v>613.68857211258887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27.978507981224777</v>
      </c>
      <c r="L90">
        <v>18.192235695182131</v>
      </c>
      <c r="M90">
        <v>0</v>
      </c>
      <c r="N90">
        <v>30.004432624113477</v>
      </c>
      <c r="O90">
        <v>50.378461100192361</v>
      </c>
      <c r="P90">
        <v>68.01486211573237</v>
      </c>
      <c r="Q90">
        <v>1.8798115</v>
      </c>
      <c r="R90">
        <v>3.4663966872942251</v>
      </c>
      <c r="S90">
        <v>2.0480658566866663</v>
      </c>
      <c r="T90">
        <v>0</v>
      </c>
      <c r="U90">
        <v>243.68162137332195</v>
      </c>
      <c r="V90">
        <v>5.2640651139240511</v>
      </c>
      <c r="W90">
        <v>6.0920771555951836</v>
      </c>
      <c r="X90">
        <v>37.46959388161639</v>
      </c>
      <c r="Y90">
        <v>0</v>
      </c>
      <c r="Z90">
        <v>0.83819999999999995</v>
      </c>
      <c r="AA90">
        <v>10.70561232</v>
      </c>
      <c r="AB90">
        <v>10.035570480000001</v>
      </c>
      <c r="AC90">
        <v>7.381953231999999</v>
      </c>
      <c r="AD90">
        <v>9.2942917999999999</v>
      </c>
      <c r="AE90">
        <v>12.556885224</v>
      </c>
      <c r="AF90">
        <v>0</v>
      </c>
      <c r="AG90">
        <v>0</v>
      </c>
      <c r="AH90">
        <v>35.6477316</v>
      </c>
      <c r="AI90">
        <v>3.556762</v>
      </c>
      <c r="AJ90">
        <v>0</v>
      </c>
      <c r="AK90">
        <v>12.891999999999998</v>
      </c>
      <c r="AL90">
        <v>18.296200000000006</v>
      </c>
      <c r="AM90">
        <v>2.674463492063492</v>
      </c>
      <c r="AN90">
        <v>0</v>
      </c>
      <c r="AO90">
        <v>5.9740800000000007</v>
      </c>
      <c r="AP90">
        <v>2.4077676000000001</v>
      </c>
      <c r="AQ90">
        <v>0</v>
      </c>
      <c r="AR90">
        <v>5.6083199999999991</v>
      </c>
      <c r="AS90">
        <v>4.0318334399999998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21.063906438502833</v>
      </c>
      <c r="BB90">
        <f t="shared" si="1"/>
        <v>615.30789583444448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27.986245690378038</v>
      </c>
      <c r="L91">
        <v>18.192235695182131</v>
      </c>
      <c r="M91">
        <v>0</v>
      </c>
      <c r="N91">
        <v>30.004432624113477</v>
      </c>
      <c r="O91">
        <v>50.378461100192361</v>
      </c>
      <c r="P91">
        <v>68.01486211573237</v>
      </c>
      <c r="Q91">
        <v>1.8798115</v>
      </c>
      <c r="R91">
        <v>3.4663966872942251</v>
      </c>
      <c r="S91">
        <v>2.0480658566866663</v>
      </c>
      <c r="T91">
        <v>0</v>
      </c>
      <c r="U91">
        <v>243.68162137332195</v>
      </c>
      <c r="V91">
        <v>0</v>
      </c>
      <c r="W91">
        <v>4.2909425474254741</v>
      </c>
      <c r="X91">
        <v>23.943366908626508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9.7975928000000003</v>
      </c>
      <c r="AE91">
        <v>13.230809199999998</v>
      </c>
      <c r="AF91">
        <v>0</v>
      </c>
      <c r="AG91">
        <v>0</v>
      </c>
      <c r="AH91">
        <v>35.6477316</v>
      </c>
      <c r="AI91">
        <v>3.556762</v>
      </c>
      <c r="AJ91">
        <v>0</v>
      </c>
      <c r="AK91">
        <v>12.891999999999998</v>
      </c>
      <c r="AL91">
        <v>18.296200000000006</v>
      </c>
      <c r="AM91">
        <v>4.021851428571428</v>
      </c>
      <c r="AN91">
        <v>0</v>
      </c>
      <c r="AO91">
        <v>5.9740800000000007</v>
      </c>
      <c r="AP91">
        <v>2.4077676000000001</v>
      </c>
      <c r="AQ91">
        <v>0</v>
      </c>
      <c r="AR91">
        <v>5.6083199999999991</v>
      </c>
      <c r="AS91">
        <v>4.0318334399999998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20.603707206381692</v>
      </c>
      <c r="BB91">
        <f t="shared" si="1"/>
        <v>601.86481459314302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27.978507981224777</v>
      </c>
      <c r="L92">
        <v>18.192235695182131</v>
      </c>
      <c r="M92">
        <v>0</v>
      </c>
      <c r="N92">
        <v>30.004432624113477</v>
      </c>
      <c r="O92">
        <v>50.378461100192361</v>
      </c>
      <c r="P92">
        <v>68.01486211573237</v>
      </c>
      <c r="Q92">
        <v>1.8798115</v>
      </c>
      <c r="R92">
        <v>3.4663966872942251</v>
      </c>
      <c r="S92">
        <v>2.0480658566866663</v>
      </c>
      <c r="T92">
        <v>0</v>
      </c>
      <c r="U92">
        <v>243.68162137332195</v>
      </c>
      <c r="V92">
        <v>0</v>
      </c>
      <c r="W92">
        <v>4.2909425474254741</v>
      </c>
      <c r="X92">
        <v>15.079292336173394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9.7975928000000003</v>
      </c>
      <c r="AE92">
        <v>13.230809199999998</v>
      </c>
      <c r="AF92">
        <v>0</v>
      </c>
      <c r="AG92">
        <v>0</v>
      </c>
      <c r="AH92">
        <v>35.6477316</v>
      </c>
      <c r="AI92">
        <v>3.556762</v>
      </c>
      <c r="AJ92">
        <v>0</v>
      </c>
      <c r="AK92">
        <v>12.891999999999998</v>
      </c>
      <c r="AL92">
        <v>18.296200000000006</v>
      </c>
      <c r="AM92">
        <v>4.021851428571428</v>
      </c>
      <c r="AN92">
        <v>0</v>
      </c>
      <c r="AO92">
        <v>5.9740800000000007</v>
      </c>
      <c r="AP92">
        <v>2.4077676000000001</v>
      </c>
      <c r="AQ92">
        <v>0</v>
      </c>
      <c r="AR92">
        <v>5.6083199999999991</v>
      </c>
      <c r="AS92">
        <v>4.0318334399999998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20.310050473802349</v>
      </c>
      <c r="BB92">
        <f t="shared" si="1"/>
        <v>593.28665904411605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27.986245690378038</v>
      </c>
      <c r="L93">
        <v>18.192235695182131</v>
      </c>
      <c r="M93">
        <v>0</v>
      </c>
      <c r="N93">
        <v>30.004432624113477</v>
      </c>
      <c r="O93">
        <v>50.378461100192361</v>
      </c>
      <c r="P93">
        <v>68.01486211573237</v>
      </c>
      <c r="Q93">
        <v>1.9759028172048188</v>
      </c>
      <c r="R93">
        <v>3.4663966872942251</v>
      </c>
      <c r="S93">
        <v>2.1511103396226416</v>
      </c>
      <c r="T93">
        <v>0</v>
      </c>
      <c r="U93">
        <v>243.68162137332195</v>
      </c>
      <c r="V93">
        <v>0</v>
      </c>
      <c r="W93">
        <v>4.2909425474254741</v>
      </c>
      <c r="X93">
        <v>14.58331400182238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9.7975928000000003</v>
      </c>
      <c r="AE93">
        <v>13.230809199999998</v>
      </c>
      <c r="AF93">
        <v>0</v>
      </c>
      <c r="AG93">
        <v>0</v>
      </c>
      <c r="AH93">
        <v>35.6477316</v>
      </c>
      <c r="AI93">
        <v>3.556762</v>
      </c>
      <c r="AJ93">
        <v>0</v>
      </c>
      <c r="AK93">
        <v>12.891999999999998</v>
      </c>
      <c r="AL93">
        <v>17.706000000000003</v>
      </c>
      <c r="AM93">
        <v>4.021851428571428</v>
      </c>
      <c r="AN93">
        <v>0</v>
      </c>
      <c r="AO93">
        <v>5.9740800000000007</v>
      </c>
      <c r="AP93">
        <v>2.4077676000000001</v>
      </c>
      <c r="AQ93">
        <v>0</v>
      </c>
      <c r="AR93">
        <v>5.6083199999999991</v>
      </c>
      <c r="AS93">
        <v>4.0318334399999998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20.280945333728894</v>
      </c>
      <c r="BB93">
        <f t="shared" si="1"/>
        <v>592.43645935913253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27.979510668099667</v>
      </c>
      <c r="L94">
        <v>18.192235695182131</v>
      </c>
      <c r="M94">
        <v>0</v>
      </c>
      <c r="N94">
        <v>30.004432624113477</v>
      </c>
      <c r="O94">
        <v>50.378461100192361</v>
      </c>
      <c r="P94">
        <v>68.01486211573237</v>
      </c>
      <c r="Q94">
        <v>1.9759028172048188</v>
      </c>
      <c r="R94">
        <v>3.4730515779981967</v>
      </c>
      <c r="S94">
        <v>2.1511103396226416</v>
      </c>
      <c r="T94">
        <v>0</v>
      </c>
      <c r="U94">
        <v>243.68162137332195</v>
      </c>
      <c r="V94">
        <v>0</v>
      </c>
      <c r="W94">
        <v>4.2909425474254741</v>
      </c>
      <c r="X94">
        <v>14.58331400182238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9.7975928000000003</v>
      </c>
      <c r="AE94">
        <v>13.230809199999998</v>
      </c>
      <c r="AF94">
        <v>0</v>
      </c>
      <c r="AG94">
        <v>0</v>
      </c>
      <c r="AH94">
        <v>35.6477316</v>
      </c>
      <c r="AI94">
        <v>3.556762</v>
      </c>
      <c r="AJ94">
        <v>0</v>
      </c>
      <c r="AK94">
        <v>12.891999999999998</v>
      </c>
      <c r="AL94">
        <v>17.706000000000003</v>
      </c>
      <c r="AM94">
        <v>4.021851428571428</v>
      </c>
      <c r="AN94">
        <v>0</v>
      </c>
      <c r="AO94">
        <v>5.9740800000000007</v>
      </c>
      <c r="AP94">
        <v>2.4077676000000001</v>
      </c>
      <c r="AQ94">
        <v>0</v>
      </c>
      <c r="AR94">
        <v>5.6083199999999991</v>
      </c>
      <c r="AS94">
        <v>4.0318334399999998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20.280942676196602</v>
      </c>
      <c r="BB94">
        <f t="shared" si="1"/>
        <v>592.43638188509055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27.986757763684214</v>
      </c>
      <c r="L95">
        <v>18.192235695182131</v>
      </c>
      <c r="M95">
        <v>0</v>
      </c>
      <c r="N95">
        <v>30.004432624113477</v>
      </c>
      <c r="O95">
        <v>50.378461100192361</v>
      </c>
      <c r="P95">
        <v>68.01486211573237</v>
      </c>
      <c r="Q95">
        <v>1.6540642171945701</v>
      </c>
      <c r="R95">
        <v>3.4730515779981967</v>
      </c>
      <c r="S95">
        <v>2.151686146228196</v>
      </c>
      <c r="T95">
        <v>0</v>
      </c>
      <c r="U95">
        <v>243.68162137332195</v>
      </c>
      <c r="V95">
        <v>0</v>
      </c>
      <c r="W95">
        <v>4.2909425474254741</v>
      </c>
      <c r="X95">
        <v>14.58331400182238</v>
      </c>
      <c r="Y95">
        <v>0</v>
      </c>
      <c r="Z95">
        <v>3.3293303999999995</v>
      </c>
      <c r="AA95">
        <v>10.70561232</v>
      </c>
      <c r="AB95">
        <v>10.035570480000001</v>
      </c>
      <c r="AC95">
        <v>7.381953231999999</v>
      </c>
      <c r="AD95">
        <v>9.2942917999999999</v>
      </c>
      <c r="AE95">
        <v>12.556885224</v>
      </c>
      <c r="AF95">
        <v>0</v>
      </c>
      <c r="AG95">
        <v>0</v>
      </c>
      <c r="AH95">
        <v>38.726617999999995</v>
      </c>
      <c r="AI95">
        <v>0.80835500000000005</v>
      </c>
      <c r="AJ95">
        <v>0</v>
      </c>
      <c r="AK95">
        <v>12.891999999999998</v>
      </c>
      <c r="AL95">
        <v>17.706000000000003</v>
      </c>
      <c r="AM95">
        <v>2.674463492063492</v>
      </c>
      <c r="AN95">
        <v>0</v>
      </c>
      <c r="AO95">
        <v>5.9740800000000007</v>
      </c>
      <c r="AP95">
        <v>2.9283659999999996</v>
      </c>
      <c r="AQ95">
        <v>0</v>
      </c>
      <c r="AR95">
        <v>5.6083199999999991</v>
      </c>
      <c r="AS95">
        <v>4.0318334399999998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20.16005467195388</v>
      </c>
      <c r="BB95">
        <f t="shared" si="1"/>
        <v>588.9050538790051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27.976450396560804</v>
      </c>
      <c r="L96">
        <v>18.192235695182131</v>
      </c>
      <c r="M96">
        <v>0</v>
      </c>
      <c r="N96">
        <v>30.004432624113477</v>
      </c>
      <c r="O96">
        <v>50.378461100192361</v>
      </c>
      <c r="P96">
        <v>68.01486211573237</v>
      </c>
      <c r="Q96">
        <v>1.6540642171945701</v>
      </c>
      <c r="R96">
        <v>3.4730515779981967</v>
      </c>
      <c r="S96">
        <v>2.151686146228196</v>
      </c>
      <c r="T96">
        <v>0</v>
      </c>
      <c r="U96">
        <v>243.68162137332195</v>
      </c>
      <c r="V96">
        <v>0</v>
      </c>
      <c r="W96">
        <v>4.2909425474254741</v>
      </c>
      <c r="X96">
        <v>14.58331400182238</v>
      </c>
      <c r="Y96">
        <v>0</v>
      </c>
      <c r="Z96">
        <v>3.3293303999999995</v>
      </c>
      <c r="AA96">
        <v>10.70561232</v>
      </c>
      <c r="AB96">
        <v>10.035570480000001</v>
      </c>
      <c r="AC96">
        <v>7.381953231999999</v>
      </c>
      <c r="AD96">
        <v>9.2942917999999999</v>
      </c>
      <c r="AE96">
        <v>12.556885224</v>
      </c>
      <c r="AF96">
        <v>0</v>
      </c>
      <c r="AG96">
        <v>0</v>
      </c>
      <c r="AH96">
        <v>38.726617999999995</v>
      </c>
      <c r="AI96">
        <v>0.80835500000000005</v>
      </c>
      <c r="AJ96">
        <v>0</v>
      </c>
      <c r="AK96">
        <v>12.891999999999998</v>
      </c>
      <c r="AL96">
        <v>17.706000000000003</v>
      </c>
      <c r="AM96">
        <v>2.674463492063492</v>
      </c>
      <c r="AN96">
        <v>0</v>
      </c>
      <c r="AO96">
        <v>5.9740800000000007</v>
      </c>
      <c r="AP96">
        <v>2.9283659999999996</v>
      </c>
      <c r="AQ96">
        <v>0</v>
      </c>
      <c r="AR96">
        <v>5.6083199999999991</v>
      </c>
      <c r="AS96">
        <v>4.0318334399999998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20.159713681972448</v>
      </c>
      <c r="BB96">
        <f t="shared" si="1"/>
        <v>588.89508750186303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27.986757763684214</v>
      </c>
      <c r="L97">
        <v>18.192235695182131</v>
      </c>
      <c r="M97">
        <v>0</v>
      </c>
      <c r="N97">
        <v>30.004432624113477</v>
      </c>
      <c r="O97">
        <v>50.378461100192361</v>
      </c>
      <c r="P97">
        <v>68.01486211573237</v>
      </c>
      <c r="Q97">
        <v>1.6540642171945701</v>
      </c>
      <c r="R97">
        <v>3.4730515779981967</v>
      </c>
      <c r="S97">
        <v>2.151686146228196</v>
      </c>
      <c r="T97">
        <v>0</v>
      </c>
      <c r="U97">
        <v>243.68162137332195</v>
      </c>
      <c r="V97">
        <v>0</v>
      </c>
      <c r="W97">
        <v>4.2909425474254741</v>
      </c>
      <c r="X97">
        <v>14.58331400182238</v>
      </c>
      <c r="Y97">
        <v>0</v>
      </c>
      <c r="Z97">
        <v>3.3293303999999995</v>
      </c>
      <c r="AA97">
        <v>10.70561232</v>
      </c>
      <c r="AB97">
        <v>10.035570480000001</v>
      </c>
      <c r="AC97">
        <v>7.381953231999999</v>
      </c>
      <c r="AD97">
        <v>9.2942917999999999</v>
      </c>
      <c r="AE97">
        <v>12.556885224</v>
      </c>
      <c r="AF97">
        <v>0</v>
      </c>
      <c r="AG97">
        <v>0</v>
      </c>
      <c r="AH97">
        <v>38.726617999999995</v>
      </c>
      <c r="AI97">
        <v>0.80835500000000005</v>
      </c>
      <c r="AJ97">
        <v>0</v>
      </c>
      <c r="AK97">
        <v>12.891999999999998</v>
      </c>
      <c r="AL97">
        <v>17.706000000000003</v>
      </c>
      <c r="AM97">
        <v>2.674463492063492</v>
      </c>
      <c r="AN97">
        <v>0</v>
      </c>
      <c r="AO97">
        <v>5.9740800000000007</v>
      </c>
      <c r="AP97">
        <v>2.9283659999999996</v>
      </c>
      <c r="AQ97">
        <v>0</v>
      </c>
      <c r="AR97">
        <v>5.6083199999999991</v>
      </c>
      <c r="AS97">
        <v>4.0318334399999998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20.16005467195388</v>
      </c>
      <c r="BB97">
        <f t="shared" si="1"/>
        <v>588.9050538790051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27.976450396560804</v>
      </c>
      <c r="L98">
        <v>18.192235695182131</v>
      </c>
      <c r="M98">
        <v>0</v>
      </c>
      <c r="N98">
        <v>30.004432624113477</v>
      </c>
      <c r="O98">
        <v>50.378461100192361</v>
      </c>
      <c r="P98">
        <v>68.01486211573237</v>
      </c>
      <c r="Q98">
        <v>1.6540642171945701</v>
      </c>
      <c r="R98">
        <v>3.4730515779981967</v>
      </c>
      <c r="S98">
        <v>2.151686146228196</v>
      </c>
      <c r="T98">
        <v>0</v>
      </c>
      <c r="U98">
        <v>243.68162137332195</v>
      </c>
      <c r="V98">
        <v>0</v>
      </c>
      <c r="W98">
        <v>4.2909425474254741</v>
      </c>
      <c r="X98">
        <v>14.58331400182238</v>
      </c>
      <c r="Y98">
        <v>0</v>
      </c>
      <c r="Z98">
        <v>3.3293303999999995</v>
      </c>
      <c r="AA98">
        <v>10.70561232</v>
      </c>
      <c r="AB98">
        <v>10.035570480000001</v>
      </c>
      <c r="AC98">
        <v>7.381953231999999</v>
      </c>
      <c r="AD98">
        <v>9.2942917999999999</v>
      </c>
      <c r="AE98">
        <v>12.556885224</v>
      </c>
      <c r="AF98">
        <v>0</v>
      </c>
      <c r="AG98">
        <v>0</v>
      </c>
      <c r="AH98">
        <v>38.726617999999995</v>
      </c>
      <c r="AI98">
        <v>0.80835500000000005</v>
      </c>
      <c r="AJ98">
        <v>0</v>
      </c>
      <c r="AK98">
        <v>12.891999999999998</v>
      </c>
      <c r="AL98">
        <v>17.706000000000003</v>
      </c>
      <c r="AM98">
        <v>2.674463492063492</v>
      </c>
      <c r="AN98">
        <v>0</v>
      </c>
      <c r="AO98">
        <v>5.9740800000000007</v>
      </c>
      <c r="AP98">
        <v>2.9283659999999996</v>
      </c>
      <c r="AQ98">
        <v>0</v>
      </c>
      <c r="AR98">
        <v>5.6083199999999991</v>
      </c>
      <c r="AS98">
        <v>4.0318334399999998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20.159713681972448</v>
      </c>
      <c r="BB98">
        <f t="shared" si="1"/>
        <v>588.89508750186303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0.70046704861208386</v>
      </c>
      <c r="L99">
        <f t="shared" si="2"/>
        <v>0.53812097589391272</v>
      </c>
      <c r="M99">
        <f t="shared" si="2"/>
        <v>0</v>
      </c>
      <c r="N99">
        <f t="shared" si="2"/>
        <v>0.72011546367427259</v>
      </c>
      <c r="O99">
        <f t="shared" si="2"/>
        <v>1.2105075204595794</v>
      </c>
      <c r="P99">
        <f t="shared" si="2"/>
        <v>1.6488995302961096</v>
      </c>
      <c r="Q99">
        <f t="shared" si="2"/>
        <v>4.9108412208089827E-2</v>
      </c>
      <c r="R99">
        <f t="shared" si="2"/>
        <v>9.958834883725691E-2</v>
      </c>
      <c r="S99">
        <f t="shared" si="2"/>
        <v>6.2821191180861727E-2</v>
      </c>
      <c r="T99">
        <f t="shared" si="2"/>
        <v>0</v>
      </c>
      <c r="U99">
        <f t="shared" si="2"/>
        <v>5.8382912583941513</v>
      </c>
      <c r="V99">
        <f t="shared" si="2"/>
        <v>2.8957759561937847E-2</v>
      </c>
      <c r="W99">
        <f t="shared" si="2"/>
        <v>0.12539265597260962</v>
      </c>
      <c r="X99">
        <f t="shared" si="2"/>
        <v>0.50148514196392402</v>
      </c>
      <c r="Y99">
        <f t="shared" si="2"/>
        <v>0</v>
      </c>
      <c r="Z99">
        <f t="shared" si="2"/>
        <v>5.1473722300000017E-2</v>
      </c>
      <c r="AA99">
        <f t="shared" si="2"/>
        <v>0.18242783173999999</v>
      </c>
      <c r="AB99">
        <f t="shared" si="2"/>
        <v>0.23162056038000034</v>
      </c>
      <c r="AC99">
        <f t="shared" si="2"/>
        <v>0.16546452657599997</v>
      </c>
      <c r="AD99">
        <f t="shared" si="2"/>
        <v>0.22447929221399987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0.70190792435000071</v>
      </c>
      <c r="AI99">
        <f t="shared" si="2"/>
        <v>8.6922413149999961E-2</v>
      </c>
      <c r="AJ99">
        <f t="shared" si="2"/>
        <v>0</v>
      </c>
      <c r="AK99">
        <f t="shared" si="2"/>
        <v>0.28239926000000032</v>
      </c>
      <c r="AL99">
        <f t="shared" si="2"/>
        <v>0.38790895000000009</v>
      </c>
      <c r="AM99">
        <f t="shared" si="2"/>
        <v>2.0300532063492069E-2</v>
      </c>
      <c r="AN99">
        <f t="shared" si="2"/>
        <v>0</v>
      </c>
      <c r="AO99">
        <f t="shared" si="2"/>
        <v>0.14957602799999983</v>
      </c>
      <c r="AP99">
        <f t="shared" si="2"/>
        <v>6.66691326E-2</v>
      </c>
      <c r="AQ99">
        <f t="shared" si="2"/>
        <v>0</v>
      </c>
      <c r="AR99">
        <f t="shared" si="2"/>
        <v>0.14420392799999993</v>
      </c>
      <c r="AS99">
        <f t="shared" si="2"/>
        <v>0.10899617520000009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0.48430239534868358</v>
      </c>
      <c r="BB99">
        <f t="shared" si="1"/>
        <v>14.1471902055836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3.0509860984848487</v>
      </c>
      <c r="L3">
        <v>414.00147746860381</v>
      </c>
      <c r="M3">
        <v>14.10611510791367</v>
      </c>
      <c r="N3">
        <v>36.24113475177306</v>
      </c>
      <c r="O3">
        <v>0</v>
      </c>
      <c r="P3">
        <v>42.741313191299831</v>
      </c>
      <c r="Q3">
        <v>6.6942182963407308</v>
      </c>
      <c r="R3">
        <v>13.006868523510034</v>
      </c>
      <c r="S3">
        <v>8.0986177033492837</v>
      </c>
      <c r="T3">
        <v>0</v>
      </c>
      <c r="U3">
        <v>53.530942714044393</v>
      </c>
      <c r="V3">
        <v>6.3616916387959872</v>
      </c>
      <c r="W3">
        <v>10.679608833678401</v>
      </c>
      <c r="X3">
        <v>45.258041278513964</v>
      </c>
      <c r="Y3">
        <v>0</v>
      </c>
      <c r="Z3">
        <v>2.01070584</v>
      </c>
      <c r="AA3">
        <v>8.6182635760000004</v>
      </c>
      <c r="AB3">
        <v>12.121704815999999</v>
      </c>
      <c r="AC3">
        <v>8.9164694943999994</v>
      </c>
      <c r="AD3">
        <v>11.2117433792</v>
      </c>
      <c r="AE3">
        <v>15.167135380800001</v>
      </c>
      <c r="AF3">
        <v>8.7724999999999991</v>
      </c>
      <c r="AG3">
        <v>12.025210079999999</v>
      </c>
      <c r="AH3">
        <v>35.881640599999997</v>
      </c>
      <c r="AI3">
        <v>4.2961203999999995</v>
      </c>
      <c r="AJ3">
        <v>0</v>
      </c>
      <c r="AK3">
        <v>11.678999999999998</v>
      </c>
      <c r="AL3">
        <v>0</v>
      </c>
      <c r="AM3">
        <v>0</v>
      </c>
      <c r="AN3">
        <v>0.84172000000000002</v>
      </c>
      <c r="AO3">
        <v>8.7493224000000005</v>
      </c>
      <c r="AP3">
        <v>3.9694090800000001</v>
      </c>
      <c r="AQ3">
        <v>19.098039999999994</v>
      </c>
      <c r="AR3">
        <v>5.4193152000000007</v>
      </c>
      <c r="AS3">
        <v>9.9875181120000018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27.556968662421596</v>
      </c>
      <c r="BB3">
        <f>SUM(B3:AZ3)-BA3</f>
        <v>804.97986530228616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3.0510376429137671</v>
      </c>
      <c r="L4">
        <v>412.00032963863367</v>
      </c>
      <c r="M4">
        <v>14.10611510791367</v>
      </c>
      <c r="N4">
        <v>36.24113475177306</v>
      </c>
      <c r="O4">
        <v>0</v>
      </c>
      <c r="P4">
        <v>42.741313191299831</v>
      </c>
      <c r="Q4">
        <v>6.6942182963407308</v>
      </c>
      <c r="R4">
        <v>13.006868523510034</v>
      </c>
      <c r="S4">
        <v>8.0986177033492837</v>
      </c>
      <c r="T4">
        <v>0</v>
      </c>
      <c r="U4">
        <v>53.530942714044393</v>
      </c>
      <c r="V4">
        <v>6.3616916387959872</v>
      </c>
      <c r="W4">
        <v>10.679608833678401</v>
      </c>
      <c r="X4">
        <v>45.258041278513964</v>
      </c>
      <c r="Y4">
        <v>0</v>
      </c>
      <c r="Z4">
        <v>2.01070584</v>
      </c>
      <c r="AA4">
        <v>8.6182635760000004</v>
      </c>
      <c r="AB4">
        <v>12.121704815999999</v>
      </c>
      <c r="AC4">
        <v>8.9164694943999994</v>
      </c>
      <c r="AD4">
        <v>11.2117433792</v>
      </c>
      <c r="AE4">
        <v>15.167135380800001</v>
      </c>
      <c r="AF4">
        <v>8.7724999999999991</v>
      </c>
      <c r="AG4">
        <v>12.025210079999999</v>
      </c>
      <c r="AH4">
        <v>35.881640599999997</v>
      </c>
      <c r="AI4">
        <v>4.2961203999999995</v>
      </c>
      <c r="AJ4">
        <v>0</v>
      </c>
      <c r="AK4">
        <v>11.678999999999998</v>
      </c>
      <c r="AL4">
        <v>0</v>
      </c>
      <c r="AM4">
        <v>0</v>
      </c>
      <c r="AN4">
        <v>0.84172000000000002</v>
      </c>
      <c r="AO4">
        <v>8.7493224000000005</v>
      </c>
      <c r="AP4">
        <v>3.9694090800000001</v>
      </c>
      <c r="AQ4">
        <v>19.098039999999994</v>
      </c>
      <c r="AR4">
        <v>5.4193152000000007</v>
      </c>
      <c r="AS4">
        <v>9.9875181120000018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27.490732375615138</v>
      </c>
      <c r="BB4">
        <f t="shared" ref="BB4:BB67" si="0">SUM(B4:AZ4)-BA4</f>
        <v>803.04500530355131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3.0510376429137671</v>
      </c>
      <c r="L5">
        <v>419.00065020826986</v>
      </c>
      <c r="M5">
        <v>14.10611510791367</v>
      </c>
      <c r="N5">
        <v>36.24113475177306</v>
      </c>
      <c r="O5">
        <v>0</v>
      </c>
      <c r="P5">
        <v>42.741313191299831</v>
      </c>
      <c r="Q5">
        <v>6.6942182963407308</v>
      </c>
      <c r="R5">
        <v>13.006868523510034</v>
      </c>
      <c r="S5">
        <v>8.0986177033492837</v>
      </c>
      <c r="T5">
        <v>0</v>
      </c>
      <c r="U5">
        <v>53.530942714044393</v>
      </c>
      <c r="V5">
        <v>6.3616916387959872</v>
      </c>
      <c r="W5">
        <v>10.679608833678401</v>
      </c>
      <c r="X5">
        <v>45.258041278513964</v>
      </c>
      <c r="Y5">
        <v>0</v>
      </c>
      <c r="Z5">
        <v>2.01070584</v>
      </c>
      <c r="AA5">
        <v>8.6182635760000004</v>
      </c>
      <c r="AB5">
        <v>12.121704815999999</v>
      </c>
      <c r="AC5">
        <v>8.9164694943999994</v>
      </c>
      <c r="AD5">
        <v>11.2117433792</v>
      </c>
      <c r="AE5">
        <v>15.167135380800001</v>
      </c>
      <c r="AF5">
        <v>8.7724999999999991</v>
      </c>
      <c r="AG5">
        <v>12.025210079999999</v>
      </c>
      <c r="AH5">
        <v>35.881640599999997</v>
      </c>
      <c r="AI5">
        <v>4.2961203999999995</v>
      </c>
      <c r="AJ5">
        <v>0</v>
      </c>
      <c r="AK5">
        <v>11.678999999999998</v>
      </c>
      <c r="AL5">
        <v>0</v>
      </c>
      <c r="AM5">
        <v>0</v>
      </c>
      <c r="AN5">
        <v>0.84172000000000002</v>
      </c>
      <c r="AO5">
        <v>9.0199199999999973</v>
      </c>
      <c r="AP5">
        <v>3.9694090800000001</v>
      </c>
      <c r="AQ5">
        <v>19.098039999999994</v>
      </c>
      <c r="AR5">
        <v>5.4193152000000007</v>
      </c>
      <c r="AS5">
        <v>4.9524883199999996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27.564740116470112</v>
      </c>
      <c r="BB5">
        <f t="shared" si="0"/>
        <v>805.20688594033277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3.0509860984848487</v>
      </c>
      <c r="L6">
        <v>400.00084427371348</v>
      </c>
      <c r="M6">
        <v>14.10611510791367</v>
      </c>
      <c r="N6">
        <v>36.24113475177306</v>
      </c>
      <c r="O6">
        <v>0</v>
      </c>
      <c r="P6">
        <v>42.741313191299831</v>
      </c>
      <c r="Q6">
        <v>6.6942182963407308</v>
      </c>
      <c r="R6">
        <v>13.006868523510034</v>
      </c>
      <c r="S6">
        <v>8.0986177033492837</v>
      </c>
      <c r="T6">
        <v>0</v>
      </c>
      <c r="U6">
        <v>53.530942714044393</v>
      </c>
      <c r="V6">
        <v>6.3616916387959872</v>
      </c>
      <c r="W6">
        <v>10.679608833678401</v>
      </c>
      <c r="X6">
        <v>45.258041278513964</v>
      </c>
      <c r="Y6">
        <v>0</v>
      </c>
      <c r="Z6">
        <v>2.01070584</v>
      </c>
      <c r="AA6">
        <v>8.6182635760000004</v>
      </c>
      <c r="AB6">
        <v>12.121704815999999</v>
      </c>
      <c r="AC6">
        <v>8.9164694943999994</v>
      </c>
      <c r="AD6">
        <v>11.2117433792</v>
      </c>
      <c r="AE6">
        <v>15.167135380800001</v>
      </c>
      <c r="AF6">
        <v>8.7724999999999991</v>
      </c>
      <c r="AG6">
        <v>12.025210079999999</v>
      </c>
      <c r="AH6">
        <v>35.881640599999997</v>
      </c>
      <c r="AI6">
        <v>4.2961203999999995</v>
      </c>
      <c r="AJ6">
        <v>0</v>
      </c>
      <c r="AK6">
        <v>11.678999999999998</v>
      </c>
      <c r="AL6">
        <v>0</v>
      </c>
      <c r="AM6">
        <v>0</v>
      </c>
      <c r="AN6">
        <v>0.84172000000000002</v>
      </c>
      <c r="AO6">
        <v>9.0199199999999973</v>
      </c>
      <c r="AP6">
        <v>3.9694090800000001</v>
      </c>
      <c r="AQ6">
        <v>19.098039999999994</v>
      </c>
      <c r="AR6">
        <v>5.4193152000000007</v>
      </c>
      <c r="AS6">
        <v>4.9524883199999996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26.935844833670664</v>
      </c>
      <c r="BB6">
        <f t="shared" si="0"/>
        <v>786.83592374414684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3.0510376429137671</v>
      </c>
      <c r="L7">
        <v>379.00180823851105</v>
      </c>
      <c r="M7">
        <v>14.10611510791367</v>
      </c>
      <c r="N7">
        <v>36.24113475177306</v>
      </c>
      <c r="O7">
        <v>0</v>
      </c>
      <c r="P7">
        <v>42.741313191299831</v>
      </c>
      <c r="Q7">
        <v>6.9219044463818653</v>
      </c>
      <c r="R7">
        <v>13.449258621990001</v>
      </c>
      <c r="S7">
        <v>8.3732533527272714</v>
      </c>
      <c r="T7">
        <v>0</v>
      </c>
      <c r="U7">
        <v>53.530942714044393</v>
      </c>
      <c r="V7">
        <v>6.36</v>
      </c>
      <c r="W7">
        <v>10.680992012611668</v>
      </c>
      <c r="X7">
        <v>45.258041031868608</v>
      </c>
      <c r="Y7">
        <v>0</v>
      </c>
      <c r="Z7">
        <v>2.01070584</v>
      </c>
      <c r="AA7">
        <v>8.6182635760000004</v>
      </c>
      <c r="AB7">
        <v>12.121704815999999</v>
      </c>
      <c r="AC7">
        <v>8.9164694943999994</v>
      </c>
      <c r="AD7">
        <v>11.2117433792</v>
      </c>
      <c r="AE7">
        <v>15.167135380800001</v>
      </c>
      <c r="AF7">
        <v>8.7724999999999991</v>
      </c>
      <c r="AG7">
        <v>12.025210079999999</v>
      </c>
      <c r="AH7">
        <v>35.881640599999997</v>
      </c>
      <c r="AI7">
        <v>4.2961203999999995</v>
      </c>
      <c r="AJ7">
        <v>0</v>
      </c>
      <c r="AK7">
        <v>11.678999999999998</v>
      </c>
      <c r="AL7">
        <v>0</v>
      </c>
      <c r="AM7">
        <v>0</v>
      </c>
      <c r="AN7">
        <v>0.84172000000000002</v>
      </c>
      <c r="AO7">
        <v>9.0199199999999973</v>
      </c>
      <c r="AP7">
        <v>3.9694090800000001</v>
      </c>
      <c r="AQ7">
        <v>19.098039999999994</v>
      </c>
      <c r="AR7">
        <v>6.7741439999999988</v>
      </c>
      <c r="AS7">
        <v>4.8699468480000005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26.314151600795761</v>
      </c>
      <c r="BB7">
        <f t="shared" si="0"/>
        <v>768.67532300563937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3.0509860984848487</v>
      </c>
      <c r="L8">
        <v>366.00176906851743</v>
      </c>
      <c r="M8">
        <v>14.10611510791367</v>
      </c>
      <c r="N8">
        <v>36.24113475177306</v>
      </c>
      <c r="O8">
        <v>0</v>
      </c>
      <c r="P8">
        <v>42.741313191299831</v>
      </c>
      <c r="Q8">
        <v>6.9219044463818653</v>
      </c>
      <c r="R8">
        <v>13.449258621990001</v>
      </c>
      <c r="S8">
        <v>8.3732533527272714</v>
      </c>
      <c r="T8">
        <v>0</v>
      </c>
      <c r="U8">
        <v>53.530942714044393</v>
      </c>
      <c r="V8">
        <v>6.36</v>
      </c>
      <c r="W8">
        <v>10.680992012611668</v>
      </c>
      <c r="X8">
        <v>45.258041031868608</v>
      </c>
      <c r="Y8">
        <v>0</v>
      </c>
      <c r="Z8">
        <v>2.01070584</v>
      </c>
      <c r="AA8">
        <v>8.6182635760000004</v>
      </c>
      <c r="AB8">
        <v>12.121704815999999</v>
      </c>
      <c r="AC8">
        <v>8.9164694943999994</v>
      </c>
      <c r="AD8">
        <v>11.2117433792</v>
      </c>
      <c r="AE8">
        <v>15.167135380800001</v>
      </c>
      <c r="AF8">
        <v>8.7724999999999991</v>
      </c>
      <c r="AG8">
        <v>12.025210079999999</v>
      </c>
      <c r="AH8">
        <v>35.881640599999997</v>
      </c>
      <c r="AI8">
        <v>0.97639100000000001</v>
      </c>
      <c r="AJ8">
        <v>0</v>
      </c>
      <c r="AK8">
        <v>11.678999999999998</v>
      </c>
      <c r="AL8">
        <v>0</v>
      </c>
      <c r="AM8">
        <v>0</v>
      </c>
      <c r="AN8">
        <v>0.84172000000000002</v>
      </c>
      <c r="AO8">
        <v>9.0199199999999973</v>
      </c>
      <c r="AP8">
        <v>3.9694090800000001</v>
      </c>
      <c r="AQ8">
        <v>19.098039999999994</v>
      </c>
      <c r="AR8">
        <v>6.7741439999999988</v>
      </c>
      <c r="AS8">
        <v>4.8699468480000005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25.773965723503387</v>
      </c>
      <c r="BB8">
        <f t="shared" si="0"/>
        <v>752.89568876850933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3.0510376429137671</v>
      </c>
      <c r="L9">
        <v>356.00157684815878</v>
      </c>
      <c r="M9">
        <v>14.10611510791367</v>
      </c>
      <c r="N9">
        <v>36.24113475177306</v>
      </c>
      <c r="O9">
        <v>0</v>
      </c>
      <c r="P9">
        <v>42.741313191299831</v>
      </c>
      <c r="Q9">
        <v>6.9219044463818653</v>
      </c>
      <c r="R9">
        <v>13.449258621990001</v>
      </c>
      <c r="S9">
        <v>8.3732533527272714</v>
      </c>
      <c r="T9">
        <v>0</v>
      </c>
      <c r="U9">
        <v>53.530942714044393</v>
      </c>
      <c r="V9">
        <v>6.36</v>
      </c>
      <c r="W9">
        <v>10.680992012611668</v>
      </c>
      <c r="X9">
        <v>45.258041031868608</v>
      </c>
      <c r="Y9">
        <v>0</v>
      </c>
      <c r="Z9">
        <v>2.01070584</v>
      </c>
      <c r="AA9">
        <v>4.310343647999999</v>
      </c>
      <c r="AB9">
        <v>12.121704815999999</v>
      </c>
      <c r="AC9">
        <v>8.9164694943999994</v>
      </c>
      <c r="AD9">
        <v>11.2117433792</v>
      </c>
      <c r="AE9">
        <v>15.167135380800001</v>
      </c>
      <c r="AF9">
        <v>8.7724999999999991</v>
      </c>
      <c r="AG9">
        <v>12.025210079999999</v>
      </c>
      <c r="AH9">
        <v>28.705312479999996</v>
      </c>
      <c r="AI9">
        <v>0.97639100000000001</v>
      </c>
      <c r="AJ9">
        <v>0</v>
      </c>
      <c r="AK9">
        <v>11.678999999999998</v>
      </c>
      <c r="AL9">
        <v>0</v>
      </c>
      <c r="AM9">
        <v>0</v>
      </c>
      <c r="AN9">
        <v>0.84172000000000002</v>
      </c>
      <c r="AO9">
        <v>9.0199199999999973</v>
      </c>
      <c r="AP9">
        <v>3.9694090800000001</v>
      </c>
      <c r="AQ9">
        <v>19.098039999999994</v>
      </c>
      <c r="AR9">
        <v>16.257945599999999</v>
      </c>
      <c r="AS9">
        <v>4.8699468480000005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25.376746264175004</v>
      </c>
      <c r="BB9">
        <f t="shared" si="0"/>
        <v>741.29232110390785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3.0510376429137671</v>
      </c>
      <c r="L10">
        <v>346.0013758094741</v>
      </c>
      <c r="M10">
        <v>14.10611510791367</v>
      </c>
      <c r="N10">
        <v>36.24113475177306</v>
      </c>
      <c r="O10">
        <v>0</v>
      </c>
      <c r="P10">
        <v>42.741313191299831</v>
      </c>
      <c r="Q10">
        <v>6.9219044463818653</v>
      </c>
      <c r="R10">
        <v>13.449258621990001</v>
      </c>
      <c r="S10">
        <v>8.3732533527272714</v>
      </c>
      <c r="T10">
        <v>0</v>
      </c>
      <c r="U10">
        <v>53.530942714044393</v>
      </c>
      <c r="V10">
        <v>6.36</v>
      </c>
      <c r="W10">
        <v>10.680992012611668</v>
      </c>
      <c r="X10">
        <v>45.258041031868608</v>
      </c>
      <c r="Y10">
        <v>0</v>
      </c>
      <c r="Z10">
        <v>2.01070584</v>
      </c>
      <c r="AA10">
        <v>4.310343647999999</v>
      </c>
      <c r="AB10">
        <v>12.121704815999999</v>
      </c>
      <c r="AC10">
        <v>8.9164694943999994</v>
      </c>
      <c r="AD10">
        <v>11.2117433792</v>
      </c>
      <c r="AE10">
        <v>15.167135380800001</v>
      </c>
      <c r="AF10">
        <v>8.7724999999999991</v>
      </c>
      <c r="AG10">
        <v>12.025210079999999</v>
      </c>
      <c r="AH10">
        <v>28.705312479999996</v>
      </c>
      <c r="AI10">
        <v>0.97639100000000001</v>
      </c>
      <c r="AJ10">
        <v>0</v>
      </c>
      <c r="AK10">
        <v>11.678999999999998</v>
      </c>
      <c r="AL10">
        <v>0</v>
      </c>
      <c r="AM10">
        <v>0</v>
      </c>
      <c r="AN10">
        <v>0.84172000000000002</v>
      </c>
      <c r="AO10">
        <v>9.0199199999999973</v>
      </c>
      <c r="AP10">
        <v>3.9694090800000001</v>
      </c>
      <c r="AQ10">
        <v>19.098039999999994</v>
      </c>
      <c r="AR10">
        <v>16.257945599999999</v>
      </c>
      <c r="AS10">
        <v>4.8699468480000005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25.045739609794587</v>
      </c>
      <c r="BB10">
        <f t="shared" si="0"/>
        <v>731.62312671960353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3.0509860984848487</v>
      </c>
      <c r="L11">
        <v>330.00147746860381</v>
      </c>
      <c r="M11">
        <v>14.10611510791367</v>
      </c>
      <c r="N11">
        <v>36.24113475177306</v>
      </c>
      <c r="O11">
        <v>0</v>
      </c>
      <c r="P11">
        <v>42.741313191299831</v>
      </c>
      <c r="Q11">
        <v>6.9219044463818653</v>
      </c>
      <c r="R11">
        <v>13.449258621990001</v>
      </c>
      <c r="S11">
        <v>8.3732533527272714</v>
      </c>
      <c r="T11">
        <v>0</v>
      </c>
      <c r="U11">
        <v>53.530942714044393</v>
      </c>
      <c r="V11">
        <v>6.36</v>
      </c>
      <c r="W11">
        <v>10.680992012611668</v>
      </c>
      <c r="X11">
        <v>45.258041031868608</v>
      </c>
      <c r="Y11">
        <v>0</v>
      </c>
      <c r="Z11">
        <v>2.01070584</v>
      </c>
      <c r="AA11">
        <v>4.310343647999999</v>
      </c>
      <c r="AB11">
        <v>12.121704815999999</v>
      </c>
      <c r="AC11">
        <v>8.9164694943999994</v>
      </c>
      <c r="AD11">
        <v>11.2117433792</v>
      </c>
      <c r="AE11">
        <v>15.167135380800001</v>
      </c>
      <c r="AF11">
        <v>8.7724999999999991</v>
      </c>
      <c r="AG11">
        <v>12.025210079999999</v>
      </c>
      <c r="AH11">
        <v>28.705312479999996</v>
      </c>
      <c r="AI11">
        <v>4.2961203999999995</v>
      </c>
      <c r="AJ11">
        <v>0</v>
      </c>
      <c r="AK11">
        <v>11.678999999999998</v>
      </c>
      <c r="AL11">
        <v>0</v>
      </c>
      <c r="AM11">
        <v>0</v>
      </c>
      <c r="AN11">
        <v>0.84172000000000002</v>
      </c>
      <c r="AO11">
        <v>9.0199199999999973</v>
      </c>
      <c r="AP11">
        <v>3.9694090800000001</v>
      </c>
      <c r="AQ11">
        <v>19.098039999999994</v>
      </c>
      <c r="AR11">
        <v>7.4515583999999988</v>
      </c>
      <c r="AS11">
        <v>4.8699468480000005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24.334532849146239</v>
      </c>
      <c r="BB11">
        <f t="shared" si="0"/>
        <v>710.84772579495257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3.0511016682815115</v>
      </c>
      <c r="L12">
        <v>317.00142301730489</v>
      </c>
      <c r="M12">
        <v>14.10611510791367</v>
      </c>
      <c r="N12">
        <v>36.24113475177306</v>
      </c>
      <c r="O12">
        <v>0</v>
      </c>
      <c r="P12">
        <v>42.741313191299831</v>
      </c>
      <c r="Q12">
        <v>6.9219044463818653</v>
      </c>
      <c r="R12">
        <v>13.449258621990001</v>
      </c>
      <c r="S12">
        <v>8.3732533527272714</v>
      </c>
      <c r="T12">
        <v>0</v>
      </c>
      <c r="U12">
        <v>53.530942714044393</v>
      </c>
      <c r="V12">
        <v>6.36</v>
      </c>
      <c r="W12">
        <v>10.680992012611668</v>
      </c>
      <c r="X12">
        <v>45.258041031868608</v>
      </c>
      <c r="Y12">
        <v>0</v>
      </c>
      <c r="Z12">
        <v>2.01070584</v>
      </c>
      <c r="AA12">
        <v>4.310343647999999</v>
      </c>
      <c r="AB12">
        <v>12.121704815999999</v>
      </c>
      <c r="AC12">
        <v>8.9164694943999994</v>
      </c>
      <c r="AD12">
        <v>11.2117433792</v>
      </c>
      <c r="AE12">
        <v>15.167135380800001</v>
      </c>
      <c r="AF12">
        <v>8.7724999999999991</v>
      </c>
      <c r="AG12">
        <v>12.025210079999999</v>
      </c>
      <c r="AH12">
        <v>28.705312479999996</v>
      </c>
      <c r="AI12">
        <v>4.2961203999999995</v>
      </c>
      <c r="AJ12">
        <v>0</v>
      </c>
      <c r="AK12">
        <v>11.678999999999998</v>
      </c>
      <c r="AL12">
        <v>0</v>
      </c>
      <c r="AM12">
        <v>0</v>
      </c>
      <c r="AN12">
        <v>0.84172000000000002</v>
      </c>
      <c r="AO12">
        <v>9.0199199999999973</v>
      </c>
      <c r="AP12">
        <v>3.9694090800000001</v>
      </c>
      <c r="AQ12">
        <v>19.098039999999994</v>
      </c>
      <c r="AR12">
        <v>7.4515583999999988</v>
      </c>
      <c r="AS12">
        <v>4.8699468480000005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23.904234883888076</v>
      </c>
      <c r="BB12">
        <f t="shared" si="0"/>
        <v>698.27808487870846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3.0510501814658215</v>
      </c>
      <c r="L13">
        <v>305.00209462466944</v>
      </c>
      <c r="M13">
        <v>14.106521918294851</v>
      </c>
      <c r="N13">
        <v>36.243225868873331</v>
      </c>
      <c r="O13">
        <v>0</v>
      </c>
      <c r="P13">
        <v>42.741313191299831</v>
      </c>
      <c r="Q13">
        <v>6.924102214285714</v>
      </c>
      <c r="R13">
        <v>13.449258621990001</v>
      </c>
      <c r="S13">
        <v>8.3732533527272714</v>
      </c>
      <c r="T13">
        <v>0</v>
      </c>
      <c r="U13">
        <v>53.530942714044393</v>
      </c>
      <c r="V13">
        <v>6.36</v>
      </c>
      <c r="W13">
        <v>10.680992012611668</v>
      </c>
      <c r="X13">
        <v>45.258041031868608</v>
      </c>
      <c r="Y13">
        <v>0</v>
      </c>
      <c r="Z13">
        <v>2.01070584</v>
      </c>
      <c r="AA13">
        <v>4.310343647999999</v>
      </c>
      <c r="AB13">
        <v>12.121704815999999</v>
      </c>
      <c r="AC13">
        <v>8.9164694943999994</v>
      </c>
      <c r="AD13">
        <v>11.2117433792</v>
      </c>
      <c r="AE13">
        <v>15.167135380800001</v>
      </c>
      <c r="AF13">
        <v>8.7724999999999991</v>
      </c>
      <c r="AG13">
        <v>12.025210079999999</v>
      </c>
      <c r="AH13">
        <v>28.705312479999996</v>
      </c>
      <c r="AI13">
        <v>4.2961203999999995</v>
      </c>
      <c r="AJ13">
        <v>0</v>
      </c>
      <c r="AK13">
        <v>11.678999999999998</v>
      </c>
      <c r="AL13">
        <v>0</v>
      </c>
      <c r="AM13">
        <v>0</v>
      </c>
      <c r="AN13">
        <v>0.84172000000000002</v>
      </c>
      <c r="AO13">
        <v>9.0199199999999973</v>
      </c>
      <c r="AP13">
        <v>3.9694090800000001</v>
      </c>
      <c r="AQ13">
        <v>19.098039999999994</v>
      </c>
      <c r="AR13">
        <v>6.7741439999999988</v>
      </c>
      <c r="AS13">
        <v>4.8699468480000005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23.484788217047338</v>
      </c>
      <c r="BB13">
        <f t="shared" si="0"/>
        <v>686.02543296148338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3.0511016682815115</v>
      </c>
      <c r="L14">
        <v>290.00054433618203</v>
      </c>
      <c r="M14">
        <v>14.106521918294851</v>
      </c>
      <c r="N14">
        <v>36.243225868873331</v>
      </c>
      <c r="O14">
        <v>0</v>
      </c>
      <c r="P14">
        <v>42.741313191299831</v>
      </c>
      <c r="Q14">
        <v>6.924102214285714</v>
      </c>
      <c r="R14">
        <v>13.449258621990001</v>
      </c>
      <c r="S14">
        <v>8.3732533527272714</v>
      </c>
      <c r="T14">
        <v>0</v>
      </c>
      <c r="U14">
        <v>53.530942714044393</v>
      </c>
      <c r="V14">
        <v>6.36</v>
      </c>
      <c r="W14">
        <v>10.680992012611668</v>
      </c>
      <c r="X14">
        <v>45.258041031868608</v>
      </c>
      <c r="Y14">
        <v>0</v>
      </c>
      <c r="Z14">
        <v>2.01070584</v>
      </c>
      <c r="AA14">
        <v>4.310343647999999</v>
      </c>
      <c r="AB14">
        <v>12.121704815999999</v>
      </c>
      <c r="AC14">
        <v>8.9164694943999994</v>
      </c>
      <c r="AD14">
        <v>11.2117433792</v>
      </c>
      <c r="AE14">
        <v>15.167135380800001</v>
      </c>
      <c r="AF14">
        <v>8.7724999999999991</v>
      </c>
      <c r="AG14">
        <v>12.025210079999999</v>
      </c>
      <c r="AH14">
        <v>28.705312479999996</v>
      </c>
      <c r="AI14">
        <v>4.2961203999999995</v>
      </c>
      <c r="AJ14">
        <v>0</v>
      </c>
      <c r="AK14">
        <v>11.678999999999998</v>
      </c>
      <c r="AL14">
        <v>0</v>
      </c>
      <c r="AM14">
        <v>0</v>
      </c>
      <c r="AN14">
        <v>0.84172000000000002</v>
      </c>
      <c r="AO14">
        <v>9.0199199999999973</v>
      </c>
      <c r="AP14">
        <v>3.9694090800000001</v>
      </c>
      <c r="AQ14">
        <v>19.098039999999994</v>
      </c>
      <c r="AR14">
        <v>6.7741439999999988</v>
      </c>
      <c r="AS14">
        <v>4.8699468480000005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22.988238608676234</v>
      </c>
      <c r="BB14">
        <f t="shared" si="0"/>
        <v>671.52048376818266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3.0511016682815115</v>
      </c>
      <c r="L15">
        <v>284.00088490680821</v>
      </c>
      <c r="M15">
        <v>14.106521918294851</v>
      </c>
      <c r="N15">
        <v>36.243225868873331</v>
      </c>
      <c r="O15">
        <v>0</v>
      </c>
      <c r="P15">
        <v>42.741313191299831</v>
      </c>
      <c r="Q15">
        <v>6.924102214285714</v>
      </c>
      <c r="R15">
        <v>13.449258621990001</v>
      </c>
      <c r="S15">
        <v>8.3732533527272714</v>
      </c>
      <c r="T15">
        <v>0</v>
      </c>
      <c r="U15">
        <v>53.530942714044393</v>
      </c>
      <c r="V15">
        <v>6.36</v>
      </c>
      <c r="W15">
        <v>10.680992012611668</v>
      </c>
      <c r="X15">
        <v>45.258041031868608</v>
      </c>
      <c r="Y15">
        <v>0</v>
      </c>
      <c r="Z15">
        <v>2.01070584</v>
      </c>
      <c r="AA15">
        <v>4.310343647999999</v>
      </c>
      <c r="AB15">
        <v>12.121704815999999</v>
      </c>
      <c r="AC15">
        <v>8.9164694943999994</v>
      </c>
      <c r="AD15">
        <v>11.2117433792</v>
      </c>
      <c r="AE15">
        <v>15.167135380800001</v>
      </c>
      <c r="AF15">
        <v>8.7724999999999991</v>
      </c>
      <c r="AG15">
        <v>12.025210079999999</v>
      </c>
      <c r="AH15">
        <v>21.906685840000002</v>
      </c>
      <c r="AI15">
        <v>4.2961203999999995</v>
      </c>
      <c r="AJ15">
        <v>0</v>
      </c>
      <c r="AK15">
        <v>12.457599999999998</v>
      </c>
      <c r="AL15">
        <v>0</v>
      </c>
      <c r="AM15">
        <v>0</v>
      </c>
      <c r="AN15">
        <v>0.84172000000000002</v>
      </c>
      <c r="AO15">
        <v>9.0199199999999973</v>
      </c>
      <c r="AP15">
        <v>3.5370971999999994</v>
      </c>
      <c r="AQ15">
        <v>19.098039999999994</v>
      </c>
      <c r="AR15">
        <v>7.4515583999999988</v>
      </c>
      <c r="AS15">
        <v>6.6033177599999995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22.655874864919291</v>
      </c>
      <c r="BB15">
        <f t="shared" si="0"/>
        <v>661.81163487456581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3.0510501814658215</v>
      </c>
      <c r="L16">
        <v>269.1336327037431</v>
      </c>
      <c r="M16">
        <v>14.106521918294851</v>
      </c>
      <c r="N16">
        <v>36.243225868873331</v>
      </c>
      <c r="O16">
        <v>0</v>
      </c>
      <c r="P16">
        <v>42.741313191299831</v>
      </c>
      <c r="Q16">
        <v>6.924102214285714</v>
      </c>
      <c r="R16">
        <v>13.449258621990001</v>
      </c>
      <c r="S16">
        <v>8.3732533527272714</v>
      </c>
      <c r="T16">
        <v>0</v>
      </c>
      <c r="U16">
        <v>53.530942714044393</v>
      </c>
      <c r="V16">
        <v>6.36</v>
      </c>
      <c r="W16">
        <v>10.680992012611668</v>
      </c>
      <c r="X16">
        <v>45.258041031868608</v>
      </c>
      <c r="Y16">
        <v>0</v>
      </c>
      <c r="Z16">
        <v>2.01070584</v>
      </c>
      <c r="AA16">
        <v>4.310343647999999</v>
      </c>
      <c r="AB16">
        <v>12.121704815999999</v>
      </c>
      <c r="AC16">
        <v>8.9164694943999994</v>
      </c>
      <c r="AD16">
        <v>11.2117433792</v>
      </c>
      <c r="AE16">
        <v>15.167135380800001</v>
      </c>
      <c r="AF16">
        <v>8.7724999999999991</v>
      </c>
      <c r="AG16">
        <v>12.025210079999999</v>
      </c>
      <c r="AH16">
        <v>21.528984359999999</v>
      </c>
      <c r="AI16">
        <v>4.2961203999999995</v>
      </c>
      <c r="AJ16">
        <v>0</v>
      </c>
      <c r="AK16">
        <v>12.457599999999998</v>
      </c>
      <c r="AL16">
        <v>0</v>
      </c>
      <c r="AM16">
        <v>0</v>
      </c>
      <c r="AN16">
        <v>0.84172000000000002</v>
      </c>
      <c r="AO16">
        <v>9.0199199999999973</v>
      </c>
      <c r="AP16">
        <v>3.5370971999999994</v>
      </c>
      <c r="AQ16">
        <v>19.098039999999994</v>
      </c>
      <c r="AR16">
        <v>7.4515583999999988</v>
      </c>
      <c r="AS16">
        <v>6.6033177599999995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22.151265056002444</v>
      </c>
      <c r="BB16">
        <f t="shared" si="0"/>
        <v>647.07123951360188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3.050941285135254</v>
      </c>
      <c r="L17">
        <v>265.2102034598517</v>
      </c>
      <c r="M17">
        <v>14.106521918294851</v>
      </c>
      <c r="N17">
        <v>36.243225868873331</v>
      </c>
      <c r="O17">
        <v>0</v>
      </c>
      <c r="P17">
        <v>42.741313191299831</v>
      </c>
      <c r="Q17">
        <v>6.9246942527052804</v>
      </c>
      <c r="R17">
        <v>13.447448547229794</v>
      </c>
      <c r="S17">
        <v>8.3758865890909089</v>
      </c>
      <c r="T17">
        <v>0</v>
      </c>
      <c r="U17">
        <v>53.530942714044393</v>
      </c>
      <c r="V17">
        <v>6.36</v>
      </c>
      <c r="W17">
        <v>10.680992012611668</v>
      </c>
      <c r="X17">
        <v>45.258041031868608</v>
      </c>
      <c r="Y17">
        <v>0</v>
      </c>
      <c r="Z17">
        <v>2.01070584</v>
      </c>
      <c r="AA17">
        <v>4.310343647999999</v>
      </c>
      <c r="AB17">
        <v>12.121704815999999</v>
      </c>
      <c r="AC17">
        <v>8.9164694943999994</v>
      </c>
      <c r="AD17">
        <v>11.2117433792</v>
      </c>
      <c r="AE17">
        <v>15.167135380800001</v>
      </c>
      <c r="AF17">
        <v>8.7724999999999991</v>
      </c>
      <c r="AG17">
        <v>12.025210079999999</v>
      </c>
      <c r="AH17">
        <v>21.528984359999999</v>
      </c>
      <c r="AI17">
        <v>0.97639100000000001</v>
      </c>
      <c r="AJ17">
        <v>0</v>
      </c>
      <c r="AK17">
        <v>12.457599999999998</v>
      </c>
      <c r="AL17">
        <v>0</v>
      </c>
      <c r="AM17">
        <v>0</v>
      </c>
      <c r="AN17">
        <v>0.84172000000000002</v>
      </c>
      <c r="AO17">
        <v>9.0199199999999973</v>
      </c>
      <c r="AP17">
        <v>3.5370971999999994</v>
      </c>
      <c r="AQ17">
        <v>19.098039999999994</v>
      </c>
      <c r="AR17">
        <v>7.4515583999999988</v>
      </c>
      <c r="AS17">
        <v>4.8699468480000005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21.854185210218077</v>
      </c>
      <c r="BB17">
        <f t="shared" si="0"/>
        <v>638.39309610718738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3.0508761442544947</v>
      </c>
      <c r="L18">
        <v>262.6963257370009</v>
      </c>
      <c r="M18">
        <v>14.106521918294851</v>
      </c>
      <c r="N18">
        <v>36.243225868873331</v>
      </c>
      <c r="O18">
        <v>0</v>
      </c>
      <c r="P18">
        <v>42.741313191299831</v>
      </c>
      <c r="Q18">
        <v>6.9246942527052804</v>
      </c>
      <c r="R18">
        <v>13.447448547229794</v>
      </c>
      <c r="S18">
        <v>8.3758865890909089</v>
      </c>
      <c r="T18">
        <v>0</v>
      </c>
      <c r="U18">
        <v>53.530942714044393</v>
      </c>
      <c r="V18">
        <v>6.36</v>
      </c>
      <c r="W18">
        <v>10.680992012611668</v>
      </c>
      <c r="X18">
        <v>45.258041031868608</v>
      </c>
      <c r="Y18">
        <v>0</v>
      </c>
      <c r="Z18">
        <v>2.01070584</v>
      </c>
      <c r="AA18">
        <v>4.310343647999999</v>
      </c>
      <c r="AB18">
        <v>12.121704815999999</v>
      </c>
      <c r="AC18">
        <v>8.9164694943999994</v>
      </c>
      <c r="AD18">
        <v>11.2117433792</v>
      </c>
      <c r="AE18">
        <v>15.167135380800001</v>
      </c>
      <c r="AF18">
        <v>8.7724999999999991</v>
      </c>
      <c r="AG18">
        <v>12.025210079999999</v>
      </c>
      <c r="AH18">
        <v>21.528984359999999</v>
      </c>
      <c r="AI18">
        <v>0.97639100000000001</v>
      </c>
      <c r="AJ18">
        <v>0</v>
      </c>
      <c r="AK18">
        <v>12.457599999999998</v>
      </c>
      <c r="AL18">
        <v>0</v>
      </c>
      <c r="AM18">
        <v>0</v>
      </c>
      <c r="AN18">
        <v>0.84172000000000002</v>
      </c>
      <c r="AO18">
        <v>9.0199199999999973</v>
      </c>
      <c r="AP18">
        <v>3.5370971999999994</v>
      </c>
      <c r="AQ18">
        <v>19.098039999999994</v>
      </c>
      <c r="AR18">
        <v>7.4515583999999988</v>
      </c>
      <c r="AS18">
        <v>4.8699468480000005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21.770973426809185</v>
      </c>
      <c r="BB18">
        <f t="shared" si="0"/>
        <v>635.96236502686475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1.6030001689308397</v>
      </c>
      <c r="L19">
        <v>262.6963257370009</v>
      </c>
      <c r="M19">
        <v>14.106521918294851</v>
      </c>
      <c r="N19">
        <v>36.243225868873331</v>
      </c>
      <c r="O19">
        <v>0</v>
      </c>
      <c r="P19">
        <v>42.741313191299831</v>
      </c>
      <c r="Q19">
        <v>6.9246942527052804</v>
      </c>
      <c r="R19">
        <v>13.455068096003675</v>
      </c>
      <c r="S19">
        <v>8.3758865890909089</v>
      </c>
      <c r="T19">
        <v>0</v>
      </c>
      <c r="U19">
        <v>53.530942714044393</v>
      </c>
      <c r="V19">
        <v>6.36</v>
      </c>
      <c r="W19">
        <v>10.680992012611668</v>
      </c>
      <c r="X19">
        <v>45.258041031868608</v>
      </c>
      <c r="Y19">
        <v>0</v>
      </c>
      <c r="Z19">
        <v>2.01070584</v>
      </c>
      <c r="AA19">
        <v>4.310343647999999</v>
      </c>
      <c r="AB19">
        <v>12.121704815999999</v>
      </c>
      <c r="AC19">
        <v>8.9164694943999994</v>
      </c>
      <c r="AD19">
        <v>11.2117433792</v>
      </c>
      <c r="AE19">
        <v>15.167135380800001</v>
      </c>
      <c r="AF19">
        <v>8.7724999999999991</v>
      </c>
      <c r="AG19">
        <v>12.025210079999999</v>
      </c>
      <c r="AH19">
        <v>21.528984359999999</v>
      </c>
      <c r="AI19">
        <v>0.97639100000000001</v>
      </c>
      <c r="AJ19">
        <v>0</v>
      </c>
      <c r="AK19">
        <v>12.924759999999999</v>
      </c>
      <c r="AL19">
        <v>0</v>
      </c>
      <c r="AM19">
        <v>0</v>
      </c>
      <c r="AN19">
        <v>0.84172000000000002</v>
      </c>
      <c r="AO19">
        <v>9.0199199999999973</v>
      </c>
      <c r="AP19">
        <v>3.5370971999999994</v>
      </c>
      <c r="AQ19">
        <v>19.098039999999994</v>
      </c>
      <c r="AR19">
        <v>5.4193152000000007</v>
      </c>
      <c r="AS19">
        <v>4.8699468480000005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21.671496418108713</v>
      </c>
      <c r="BB19">
        <f t="shared" si="0"/>
        <v>633.05650240901559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1.6030001689308397</v>
      </c>
      <c r="L20">
        <v>262.6963257370009</v>
      </c>
      <c r="M20">
        <v>14.106521918294851</v>
      </c>
      <c r="N20">
        <v>36.243225868873331</v>
      </c>
      <c r="O20">
        <v>0</v>
      </c>
      <c r="P20">
        <v>42.741313191299831</v>
      </c>
      <c r="Q20">
        <v>6.9246942527052804</v>
      </c>
      <c r="R20">
        <v>13.455068096003675</v>
      </c>
      <c r="S20">
        <v>8.3758865890909089</v>
      </c>
      <c r="T20">
        <v>0</v>
      </c>
      <c r="U20">
        <v>53.530942714044393</v>
      </c>
      <c r="V20">
        <v>6.36</v>
      </c>
      <c r="W20">
        <v>10.680992012611668</v>
      </c>
      <c r="X20">
        <v>45.258041031868608</v>
      </c>
      <c r="Y20">
        <v>0</v>
      </c>
      <c r="Z20">
        <v>2.01070584</v>
      </c>
      <c r="AA20">
        <v>4.310343647999999</v>
      </c>
      <c r="AB20">
        <v>12.121704815999999</v>
      </c>
      <c r="AC20">
        <v>8.9164694943999994</v>
      </c>
      <c r="AD20">
        <v>11.2117433792</v>
      </c>
      <c r="AE20">
        <v>15.167135380800001</v>
      </c>
      <c r="AF20">
        <v>8.7724999999999991</v>
      </c>
      <c r="AG20">
        <v>12.025210079999999</v>
      </c>
      <c r="AH20">
        <v>21.528984359999999</v>
      </c>
      <c r="AI20">
        <v>4.2961203999999995</v>
      </c>
      <c r="AJ20">
        <v>0</v>
      </c>
      <c r="AK20">
        <v>12.924759999999999</v>
      </c>
      <c r="AL20">
        <v>0</v>
      </c>
      <c r="AM20">
        <v>0</v>
      </c>
      <c r="AN20">
        <v>0.84172000000000002</v>
      </c>
      <c r="AO20">
        <v>9.0199199999999973</v>
      </c>
      <c r="AP20">
        <v>3.5370971999999994</v>
      </c>
      <c r="AQ20">
        <v>14.323529999999996</v>
      </c>
      <c r="AR20">
        <v>5.4193152000000007</v>
      </c>
      <c r="AS20">
        <v>4.8699468480000005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21.623343042191252</v>
      </c>
      <c r="BB20">
        <f t="shared" si="0"/>
        <v>631.64987518493308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1.6030867615140287</v>
      </c>
      <c r="L21">
        <v>262.6963257370009</v>
      </c>
      <c r="M21">
        <v>14.106521918294851</v>
      </c>
      <c r="N21">
        <v>36.243225868873331</v>
      </c>
      <c r="O21">
        <v>0</v>
      </c>
      <c r="P21">
        <v>42.741313191299831</v>
      </c>
      <c r="Q21">
        <v>6.9246942527052804</v>
      </c>
      <c r="R21">
        <v>13.455068096003675</v>
      </c>
      <c r="S21">
        <v>8.3758865890909089</v>
      </c>
      <c r="T21">
        <v>0</v>
      </c>
      <c r="U21">
        <v>53.530942714044393</v>
      </c>
      <c r="V21">
        <v>6.36</v>
      </c>
      <c r="W21">
        <v>10.680992012611668</v>
      </c>
      <c r="X21">
        <v>45.258041031868608</v>
      </c>
      <c r="Y21">
        <v>0</v>
      </c>
      <c r="Z21">
        <v>2.01070584</v>
      </c>
      <c r="AA21">
        <v>4.310343647999999</v>
      </c>
      <c r="AB21">
        <v>12.121704815999999</v>
      </c>
      <c r="AC21">
        <v>8.9164694943999994</v>
      </c>
      <c r="AD21">
        <v>11.2117433792</v>
      </c>
      <c r="AE21">
        <v>15.167135380800001</v>
      </c>
      <c r="AF21">
        <v>8.7724999999999991</v>
      </c>
      <c r="AG21">
        <v>12.025210079999999</v>
      </c>
      <c r="AH21">
        <v>21.528984359999999</v>
      </c>
      <c r="AI21">
        <v>4.2961203999999995</v>
      </c>
      <c r="AJ21">
        <v>0</v>
      </c>
      <c r="AK21">
        <v>12.924759999999999</v>
      </c>
      <c r="AL21">
        <v>0</v>
      </c>
      <c r="AM21">
        <v>0</v>
      </c>
      <c r="AN21">
        <v>0.84172000000000002</v>
      </c>
      <c r="AO21">
        <v>9.0199199999999973</v>
      </c>
      <c r="AP21">
        <v>3.5370971999999994</v>
      </c>
      <c r="AQ21">
        <v>14.323529999999996</v>
      </c>
      <c r="AR21">
        <v>5.4193152000000007</v>
      </c>
      <c r="AS21">
        <v>4.8699468480000005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21.623345909105979</v>
      </c>
      <c r="BB21">
        <f t="shared" si="0"/>
        <v>631.64995891060141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1.6030001689308397</v>
      </c>
      <c r="L22">
        <v>262.6963257370009</v>
      </c>
      <c r="M22">
        <v>14.106521918294851</v>
      </c>
      <c r="N22">
        <v>36.243225868873331</v>
      </c>
      <c r="O22">
        <v>0</v>
      </c>
      <c r="P22">
        <v>42.741313191299831</v>
      </c>
      <c r="Q22">
        <v>3.1634138674698797</v>
      </c>
      <c r="R22">
        <v>6.6303362358851681</v>
      </c>
      <c r="S22">
        <v>4.2682341069836554</v>
      </c>
      <c r="T22">
        <v>0</v>
      </c>
      <c r="U22">
        <v>53.530942714044393</v>
      </c>
      <c r="V22">
        <v>6.36</v>
      </c>
      <c r="W22">
        <v>10.680992012611668</v>
      </c>
      <c r="X22">
        <v>45.258041031868608</v>
      </c>
      <c r="Y22">
        <v>0</v>
      </c>
      <c r="Z22">
        <v>4.0214116799999999</v>
      </c>
      <c r="AA22">
        <v>4.310343647999999</v>
      </c>
      <c r="AB22">
        <v>12.121704815999999</v>
      </c>
      <c r="AC22">
        <v>8.9164694943999994</v>
      </c>
      <c r="AD22">
        <v>11.2117433792</v>
      </c>
      <c r="AE22">
        <v>15.167135380800001</v>
      </c>
      <c r="AF22">
        <v>8.7724999999999991</v>
      </c>
      <c r="AG22">
        <v>12.025210079999999</v>
      </c>
      <c r="AH22">
        <v>21.528984359999999</v>
      </c>
      <c r="AI22">
        <v>4.2961203999999995</v>
      </c>
      <c r="AJ22">
        <v>0</v>
      </c>
      <c r="AK22">
        <v>12.924759999999999</v>
      </c>
      <c r="AL22">
        <v>0</v>
      </c>
      <c r="AM22">
        <v>0</v>
      </c>
      <c r="AN22">
        <v>0.84172000000000002</v>
      </c>
      <c r="AO22">
        <v>9.0199199999999973</v>
      </c>
      <c r="AP22">
        <v>3.5370971999999994</v>
      </c>
      <c r="AQ22">
        <v>14.323529999999996</v>
      </c>
      <c r="AR22">
        <v>5.4193152000000007</v>
      </c>
      <c r="AS22">
        <v>4.8699468480000005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21.20353668485626</v>
      </c>
      <c r="BB22">
        <f t="shared" si="0"/>
        <v>619.38672265480682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1.6030867615140287</v>
      </c>
      <c r="L23">
        <v>262.6963257370009</v>
      </c>
      <c r="M23">
        <v>14.106521918294851</v>
      </c>
      <c r="N23">
        <v>36.243225868873331</v>
      </c>
      <c r="O23">
        <v>0</v>
      </c>
      <c r="P23">
        <v>42.741313191299831</v>
      </c>
      <c r="Q23">
        <v>3.0604301927461139</v>
      </c>
      <c r="R23">
        <v>5.4393791883381919</v>
      </c>
      <c r="S23">
        <v>3.5456388604651163</v>
      </c>
      <c r="T23">
        <v>0</v>
      </c>
      <c r="U23">
        <v>53.530942714044393</v>
      </c>
      <c r="V23">
        <v>6.36</v>
      </c>
      <c r="W23">
        <v>10.679740650063318</v>
      </c>
      <c r="X23">
        <v>45.25804139237384</v>
      </c>
      <c r="Y23">
        <v>0</v>
      </c>
      <c r="Z23">
        <v>4.0214116799999999</v>
      </c>
      <c r="AA23">
        <v>8.6042059999999996</v>
      </c>
      <c r="AB23">
        <v>12.121704815999999</v>
      </c>
      <c r="AC23">
        <v>8.9164694943999994</v>
      </c>
      <c r="AD23">
        <v>11.2117433792</v>
      </c>
      <c r="AE23">
        <v>15.167135380800001</v>
      </c>
      <c r="AF23">
        <v>8.7724999999999991</v>
      </c>
      <c r="AG23">
        <v>12.025210079999999</v>
      </c>
      <c r="AH23">
        <v>28.705312479999996</v>
      </c>
      <c r="AI23">
        <v>4.2961203999999995</v>
      </c>
      <c r="AJ23">
        <v>0</v>
      </c>
      <c r="AK23">
        <v>12.924759999999999</v>
      </c>
      <c r="AL23">
        <v>0</v>
      </c>
      <c r="AM23">
        <v>0</v>
      </c>
      <c r="AN23">
        <v>0.84172000000000002</v>
      </c>
      <c r="AO23">
        <v>9.0199199999999973</v>
      </c>
      <c r="AP23">
        <v>3.5370971999999994</v>
      </c>
      <c r="AQ23">
        <v>14.323529999999996</v>
      </c>
      <c r="AR23">
        <v>6.7741439999999988</v>
      </c>
      <c r="AS23">
        <v>4.8699468480000005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21.561259736217131</v>
      </c>
      <c r="BB23">
        <f t="shared" si="0"/>
        <v>629.83631849719654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1.6030001689308397</v>
      </c>
      <c r="L24">
        <v>262.6963257370009</v>
      </c>
      <c r="M24">
        <v>14.106521918294851</v>
      </c>
      <c r="N24">
        <v>36.243225868873331</v>
      </c>
      <c r="O24">
        <v>0</v>
      </c>
      <c r="P24">
        <v>42.741313191299831</v>
      </c>
      <c r="Q24">
        <v>3.0604301927461139</v>
      </c>
      <c r="R24">
        <v>5.4393791883381919</v>
      </c>
      <c r="S24">
        <v>3.5456388604651163</v>
      </c>
      <c r="T24">
        <v>0</v>
      </c>
      <c r="U24">
        <v>53.530942714044393</v>
      </c>
      <c r="V24">
        <v>6.36</v>
      </c>
      <c r="W24">
        <v>10.679740650063318</v>
      </c>
      <c r="X24">
        <v>45.25804139237384</v>
      </c>
      <c r="Y24">
        <v>0</v>
      </c>
      <c r="Z24">
        <v>4.0214116799999999</v>
      </c>
      <c r="AA24">
        <v>8.6042059999999996</v>
      </c>
      <c r="AB24">
        <v>12.121704815999999</v>
      </c>
      <c r="AC24">
        <v>8.9164694943999994</v>
      </c>
      <c r="AD24">
        <v>11.2117433792</v>
      </c>
      <c r="AE24">
        <v>15.167135380800001</v>
      </c>
      <c r="AF24">
        <v>8.7724999999999991</v>
      </c>
      <c r="AG24">
        <v>12.025210079999999</v>
      </c>
      <c r="AH24">
        <v>28.705312479999996</v>
      </c>
      <c r="AI24">
        <v>4.2961203999999995</v>
      </c>
      <c r="AJ24">
        <v>0</v>
      </c>
      <c r="AK24">
        <v>12.924759999999999</v>
      </c>
      <c r="AL24">
        <v>0</v>
      </c>
      <c r="AM24">
        <v>0</v>
      </c>
      <c r="AN24">
        <v>0.84172000000000002</v>
      </c>
      <c r="AO24">
        <v>9.0199199999999973</v>
      </c>
      <c r="AP24">
        <v>3.5370971999999994</v>
      </c>
      <c r="AQ24">
        <v>14.323529999999996</v>
      </c>
      <c r="AR24">
        <v>6.7741439999999988</v>
      </c>
      <c r="AS24">
        <v>4.8699468480000005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21.561256869302404</v>
      </c>
      <c r="BB24">
        <f t="shared" si="0"/>
        <v>629.83623477152821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1.6031425794772167</v>
      </c>
      <c r="L25">
        <v>262.6963257370009</v>
      </c>
      <c r="M25">
        <v>14.106521918294851</v>
      </c>
      <c r="N25">
        <v>36.243225868873331</v>
      </c>
      <c r="O25">
        <v>0</v>
      </c>
      <c r="P25">
        <v>42.741313191299831</v>
      </c>
      <c r="Q25">
        <v>3.0604301927461139</v>
      </c>
      <c r="R25">
        <v>5.4393791883381919</v>
      </c>
      <c r="S25">
        <v>3.5456388604651163</v>
      </c>
      <c r="T25">
        <v>0</v>
      </c>
      <c r="U25">
        <v>53.530942714044393</v>
      </c>
      <c r="V25">
        <v>6.36</v>
      </c>
      <c r="W25">
        <v>10.679740650063318</v>
      </c>
      <c r="X25">
        <v>45.25804139237384</v>
      </c>
      <c r="Y25">
        <v>0</v>
      </c>
      <c r="Z25">
        <v>4.0214116799999999</v>
      </c>
      <c r="AA25">
        <v>8.6042059999999996</v>
      </c>
      <c r="AB25">
        <v>12.121704815999999</v>
      </c>
      <c r="AC25">
        <v>8.9164694943999994</v>
      </c>
      <c r="AD25">
        <v>11.2117433792</v>
      </c>
      <c r="AE25">
        <v>15.167135380800001</v>
      </c>
      <c r="AF25">
        <v>8.7724999999999991</v>
      </c>
      <c r="AG25">
        <v>12.025210079999999</v>
      </c>
      <c r="AH25">
        <v>28.705312479999996</v>
      </c>
      <c r="AI25">
        <v>1.952782</v>
      </c>
      <c r="AJ25">
        <v>0</v>
      </c>
      <c r="AK25">
        <v>12.924759999999999</v>
      </c>
      <c r="AL25">
        <v>0</v>
      </c>
      <c r="AM25">
        <v>0</v>
      </c>
      <c r="AN25">
        <v>0.84172000000000002</v>
      </c>
      <c r="AO25">
        <v>9.0199199999999973</v>
      </c>
      <c r="AP25">
        <v>3.5370971999999994</v>
      </c>
      <c r="AQ25">
        <v>14.323529999999996</v>
      </c>
      <c r="AR25">
        <v>6.7741439999999988</v>
      </c>
      <c r="AS25">
        <v>4.8699468480000005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21.483697333471831</v>
      </c>
      <c r="BB25">
        <f t="shared" si="0"/>
        <v>627.57059831790514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1.6030866581294707</v>
      </c>
      <c r="L26">
        <v>350.00339642184554</v>
      </c>
      <c r="M26">
        <v>14.106521918294851</v>
      </c>
      <c r="N26">
        <v>36.243225868873331</v>
      </c>
      <c r="O26">
        <v>0</v>
      </c>
      <c r="P26">
        <v>42.741313191299831</v>
      </c>
      <c r="Q26">
        <v>3.0604301927461139</v>
      </c>
      <c r="R26">
        <v>5.4393791883381919</v>
      </c>
      <c r="S26">
        <v>3.5456388604651163</v>
      </c>
      <c r="T26">
        <v>0</v>
      </c>
      <c r="U26">
        <v>53.530942714044393</v>
      </c>
      <c r="V26">
        <v>6.36</v>
      </c>
      <c r="W26">
        <v>10.679740650063318</v>
      </c>
      <c r="X26">
        <v>45.25804139237384</v>
      </c>
      <c r="Y26">
        <v>0</v>
      </c>
      <c r="Z26">
        <v>4.0214116799999999</v>
      </c>
      <c r="AA26">
        <v>8.6042059999999996</v>
      </c>
      <c r="AB26">
        <v>12.121704815999999</v>
      </c>
      <c r="AC26">
        <v>8.9164694943999994</v>
      </c>
      <c r="AD26">
        <v>11.2117433792</v>
      </c>
      <c r="AE26">
        <v>15.167135380800001</v>
      </c>
      <c r="AF26">
        <v>8.7724999999999991</v>
      </c>
      <c r="AG26">
        <v>12.025210079999999</v>
      </c>
      <c r="AH26">
        <v>28.705312479999996</v>
      </c>
      <c r="AI26">
        <v>1.952782</v>
      </c>
      <c r="AJ26">
        <v>0</v>
      </c>
      <c r="AK26">
        <v>12.924759999999999</v>
      </c>
      <c r="AL26">
        <v>0</v>
      </c>
      <c r="AM26">
        <v>0</v>
      </c>
      <c r="AN26">
        <v>0.84172000000000002</v>
      </c>
      <c r="AO26">
        <v>9.0199199999999973</v>
      </c>
      <c r="AP26">
        <v>3.5370971999999994</v>
      </c>
      <c r="AQ26">
        <v>14.323529999999996</v>
      </c>
      <c r="AR26">
        <v>6.7741439999999988</v>
      </c>
      <c r="AS26">
        <v>4.8699468480000005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24.373559656465325</v>
      </c>
      <c r="BB26">
        <f t="shared" si="0"/>
        <v>711.98775075840842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3.0509809533468557</v>
      </c>
      <c r="L27">
        <v>460.93025008927737</v>
      </c>
      <c r="M27">
        <v>14.10611510791367</v>
      </c>
      <c r="N27">
        <v>36.24113475177306</v>
      </c>
      <c r="O27">
        <v>0</v>
      </c>
      <c r="P27">
        <v>42.741313191299831</v>
      </c>
      <c r="Q27">
        <v>6.6980921319796964</v>
      </c>
      <c r="R27">
        <v>13.002469217391306</v>
      </c>
      <c r="S27">
        <v>8.0978943396226413</v>
      </c>
      <c r="T27">
        <v>0</v>
      </c>
      <c r="U27">
        <v>53.530942714044393</v>
      </c>
      <c r="V27">
        <v>6.3617514970059883</v>
      </c>
      <c r="W27">
        <v>10.674349895115373</v>
      </c>
      <c r="X27">
        <v>45.259299490351736</v>
      </c>
      <c r="Y27">
        <v>0</v>
      </c>
      <c r="Z27">
        <v>4.0214116799999999</v>
      </c>
      <c r="AA27">
        <v>8.6042059999999996</v>
      </c>
      <c r="AB27">
        <v>12.121704815999999</v>
      </c>
      <c r="AC27">
        <v>8.9164694943999994</v>
      </c>
      <c r="AD27">
        <v>11.2117433792</v>
      </c>
      <c r="AE27">
        <v>15.167135380800001</v>
      </c>
      <c r="AF27">
        <v>5.7474999999999996</v>
      </c>
      <c r="AG27">
        <v>12.025210079999999</v>
      </c>
      <c r="AH27">
        <v>28.705312479999996</v>
      </c>
      <c r="AI27">
        <v>3.5150076000000001</v>
      </c>
      <c r="AJ27">
        <v>0</v>
      </c>
      <c r="AK27">
        <v>13.430849999999998</v>
      </c>
      <c r="AL27">
        <v>0</v>
      </c>
      <c r="AM27">
        <v>0</v>
      </c>
      <c r="AN27">
        <v>0.84172000000000002</v>
      </c>
      <c r="AO27">
        <v>5.8629480000000003</v>
      </c>
      <c r="AP27">
        <v>3.5370971999999994</v>
      </c>
      <c r="AQ27">
        <v>14.323529999999996</v>
      </c>
      <c r="AR27">
        <v>6.7741439999999988</v>
      </c>
      <c r="AS27">
        <v>4.8699468480000005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28.478264901473572</v>
      </c>
      <c r="BB27">
        <f t="shared" si="0"/>
        <v>831.89226543604809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3.0511830744465027</v>
      </c>
      <c r="L28">
        <v>460.93025008927737</v>
      </c>
      <c r="M28">
        <v>14.10611510791367</v>
      </c>
      <c r="N28">
        <v>36.24113475177306</v>
      </c>
      <c r="O28">
        <v>0</v>
      </c>
      <c r="P28">
        <v>42.741313191299831</v>
      </c>
      <c r="Q28">
        <v>6.6980921319796964</v>
      </c>
      <c r="R28">
        <v>13.002469217391306</v>
      </c>
      <c r="S28">
        <v>8.0978943396226413</v>
      </c>
      <c r="T28">
        <v>0</v>
      </c>
      <c r="U28">
        <v>53.530942714044393</v>
      </c>
      <c r="V28">
        <v>6.3617514970059883</v>
      </c>
      <c r="W28">
        <v>10.674349895115373</v>
      </c>
      <c r="X28">
        <v>45.259299490351736</v>
      </c>
      <c r="Y28">
        <v>0</v>
      </c>
      <c r="Z28">
        <v>4.0214116799999999</v>
      </c>
      <c r="AA28">
        <v>8.6042059999999996</v>
      </c>
      <c r="AB28">
        <v>12.121704815999999</v>
      </c>
      <c r="AC28">
        <v>8.9164694943999994</v>
      </c>
      <c r="AD28">
        <v>11.2117433792</v>
      </c>
      <c r="AE28">
        <v>15.167135380800001</v>
      </c>
      <c r="AF28">
        <v>5.7474999999999996</v>
      </c>
      <c r="AG28">
        <v>12.025210079999999</v>
      </c>
      <c r="AH28">
        <v>28.705312479999996</v>
      </c>
      <c r="AI28">
        <v>14.997365759999999</v>
      </c>
      <c r="AJ28">
        <v>0</v>
      </c>
      <c r="AK28">
        <v>13.430849999999998</v>
      </c>
      <c r="AL28">
        <v>0</v>
      </c>
      <c r="AM28">
        <v>0</v>
      </c>
      <c r="AN28">
        <v>0.84172000000000002</v>
      </c>
      <c r="AO28">
        <v>5.8629480000000003</v>
      </c>
      <c r="AP28">
        <v>3.5370971999999994</v>
      </c>
      <c r="AQ28">
        <v>14.323529999999996</v>
      </c>
      <c r="AR28">
        <v>6.7741439999999988</v>
      </c>
      <c r="AS28">
        <v>4.8699468480000005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28.858337593661631</v>
      </c>
      <c r="BB28">
        <f t="shared" si="0"/>
        <v>842.99475302495966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3.0509809533468557</v>
      </c>
      <c r="L29">
        <v>460.93025008927737</v>
      </c>
      <c r="M29">
        <v>14.10611510791367</v>
      </c>
      <c r="N29">
        <v>36.24113475177306</v>
      </c>
      <c r="O29">
        <v>0</v>
      </c>
      <c r="P29">
        <v>42.741313191299831</v>
      </c>
      <c r="Q29">
        <v>6.6980921319796964</v>
      </c>
      <c r="R29">
        <v>13.002469217391306</v>
      </c>
      <c r="S29">
        <v>8.0978943396226413</v>
      </c>
      <c r="T29">
        <v>0</v>
      </c>
      <c r="U29">
        <v>53.530942714044393</v>
      </c>
      <c r="V29">
        <v>6.3617514970059883</v>
      </c>
      <c r="W29">
        <v>10.674349895115373</v>
      </c>
      <c r="X29">
        <v>45.259299490351736</v>
      </c>
      <c r="Y29">
        <v>0</v>
      </c>
      <c r="Z29">
        <v>4.0214116799999999</v>
      </c>
      <c r="AA29">
        <v>8.6042059999999996</v>
      </c>
      <c r="AB29">
        <v>12.121704815999999</v>
      </c>
      <c r="AC29">
        <v>8.9164694943999994</v>
      </c>
      <c r="AD29">
        <v>11.2117433792</v>
      </c>
      <c r="AE29">
        <v>15.167135380800001</v>
      </c>
      <c r="AF29">
        <v>5.7474999999999996</v>
      </c>
      <c r="AG29">
        <v>12.025210079999999</v>
      </c>
      <c r="AH29">
        <v>28.705312479999996</v>
      </c>
      <c r="AI29">
        <v>14.997365759999999</v>
      </c>
      <c r="AJ29">
        <v>0</v>
      </c>
      <c r="AK29">
        <v>13.430849999999998</v>
      </c>
      <c r="AL29">
        <v>0</v>
      </c>
      <c r="AM29">
        <v>0</v>
      </c>
      <c r="AN29">
        <v>0.84172000000000002</v>
      </c>
      <c r="AO29">
        <v>5.8629480000000003</v>
      </c>
      <c r="AP29">
        <v>3.5370971999999994</v>
      </c>
      <c r="AQ29">
        <v>14.323529999999996</v>
      </c>
      <c r="AR29">
        <v>16.257945599999999</v>
      </c>
      <c r="AS29">
        <v>4.8699468480000005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29.17224466067357</v>
      </c>
      <c r="BB29">
        <f t="shared" si="0"/>
        <v>852.16444543684815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3.0509809533468557</v>
      </c>
      <c r="L30">
        <v>460.93025008927737</v>
      </c>
      <c r="M30">
        <v>14.10611510791367</v>
      </c>
      <c r="N30">
        <v>36.24113475177306</v>
      </c>
      <c r="O30">
        <v>0</v>
      </c>
      <c r="P30">
        <v>42.741313191299831</v>
      </c>
      <c r="Q30">
        <v>6.6980921319796964</v>
      </c>
      <c r="R30">
        <v>13.002469217391306</v>
      </c>
      <c r="S30">
        <v>8.0978943396226413</v>
      </c>
      <c r="T30">
        <v>0</v>
      </c>
      <c r="U30">
        <v>53.530942714044393</v>
      </c>
      <c r="V30">
        <v>6.3608727758007122</v>
      </c>
      <c r="W30">
        <v>10.679740650063318</v>
      </c>
      <c r="X30">
        <v>45.259299490351736</v>
      </c>
      <c r="Y30">
        <v>0</v>
      </c>
      <c r="Z30">
        <v>4.0214116799999999</v>
      </c>
      <c r="AA30">
        <v>8.6042059999999996</v>
      </c>
      <c r="AB30">
        <v>12.121704815999999</v>
      </c>
      <c r="AC30">
        <v>8.9164694943999994</v>
      </c>
      <c r="AD30">
        <v>11.2117433792</v>
      </c>
      <c r="AE30">
        <v>15.167135380800001</v>
      </c>
      <c r="AF30">
        <v>5.7474999999999996</v>
      </c>
      <c r="AG30">
        <v>12.025210079999999</v>
      </c>
      <c r="AH30">
        <v>28.705312479999996</v>
      </c>
      <c r="AI30">
        <v>14.997365759999999</v>
      </c>
      <c r="AJ30">
        <v>0</v>
      </c>
      <c r="AK30">
        <v>13.430849999999998</v>
      </c>
      <c r="AL30">
        <v>0</v>
      </c>
      <c r="AM30">
        <v>0</v>
      </c>
      <c r="AN30">
        <v>0.84172000000000002</v>
      </c>
      <c r="AO30">
        <v>5.8629480000000003</v>
      </c>
      <c r="AP30">
        <v>3.5370971999999994</v>
      </c>
      <c r="AQ30">
        <v>9.549019999999997</v>
      </c>
      <c r="AR30">
        <v>16.257945599999999</v>
      </c>
      <c r="AS30">
        <v>9.9875181120000018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29.183749546660124</v>
      </c>
      <c r="BB30">
        <f t="shared" si="0"/>
        <v>852.5005138486041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3.0511158882420397</v>
      </c>
      <c r="L31">
        <v>330.002977359049</v>
      </c>
      <c r="M31">
        <v>14.10611510791367</v>
      </c>
      <c r="N31">
        <v>36.24113475177306</v>
      </c>
      <c r="O31">
        <v>0</v>
      </c>
      <c r="P31">
        <v>42.741313191299831</v>
      </c>
      <c r="Q31">
        <v>6.9158869281496065</v>
      </c>
      <c r="R31">
        <v>13.453422147264261</v>
      </c>
      <c r="S31">
        <v>8.0999585040983622</v>
      </c>
      <c r="T31">
        <v>0</v>
      </c>
      <c r="U31">
        <v>53.530942714044393</v>
      </c>
      <c r="V31">
        <v>6.36</v>
      </c>
      <c r="W31">
        <v>10.678714240338804</v>
      </c>
      <c r="X31">
        <v>45.257025857344516</v>
      </c>
      <c r="Y31">
        <v>0</v>
      </c>
      <c r="Z31">
        <v>4.0214116799999999</v>
      </c>
      <c r="AA31">
        <v>8.6042059999999996</v>
      </c>
      <c r="AB31">
        <v>12.121704815999999</v>
      </c>
      <c r="AC31">
        <v>8.9164694943999994</v>
      </c>
      <c r="AD31">
        <v>11.2117433792</v>
      </c>
      <c r="AE31">
        <v>15.167135380800001</v>
      </c>
      <c r="AF31">
        <v>5.7474999999999996</v>
      </c>
      <c r="AG31">
        <v>12.025210079999999</v>
      </c>
      <c r="AH31">
        <v>28.705312479999996</v>
      </c>
      <c r="AI31">
        <v>14.997365759999999</v>
      </c>
      <c r="AJ31">
        <v>0</v>
      </c>
      <c r="AK31">
        <v>13.430849999999998</v>
      </c>
      <c r="AL31">
        <v>0</v>
      </c>
      <c r="AM31">
        <v>0</v>
      </c>
      <c r="AN31">
        <v>0.84172000000000002</v>
      </c>
      <c r="AO31">
        <v>5.8629480000000003</v>
      </c>
      <c r="AP31">
        <v>3.5370971999999994</v>
      </c>
      <c r="AQ31">
        <v>9.549019999999997</v>
      </c>
      <c r="AR31">
        <v>7.4515583999999988</v>
      </c>
      <c r="AS31">
        <v>9.9875181120000018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24.580635465518711</v>
      </c>
      <c r="BB31">
        <f t="shared" si="0"/>
        <v>718.03674200639853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3.0509137529764527</v>
      </c>
      <c r="L32">
        <v>262.69498532312974</v>
      </c>
      <c r="M32">
        <v>14.10611510791367</v>
      </c>
      <c r="N32">
        <v>36.24113475177306</v>
      </c>
      <c r="O32">
        <v>0</v>
      </c>
      <c r="P32">
        <v>42.741313191299831</v>
      </c>
      <c r="Q32">
        <v>6.9158869281496065</v>
      </c>
      <c r="R32">
        <v>13.006891085271317</v>
      </c>
      <c r="S32">
        <v>8.0999585040983622</v>
      </c>
      <c r="T32">
        <v>0</v>
      </c>
      <c r="U32">
        <v>53.530942714044393</v>
      </c>
      <c r="V32">
        <v>6.36</v>
      </c>
      <c r="W32">
        <v>10.678714240338804</v>
      </c>
      <c r="X32">
        <v>45.258041030995081</v>
      </c>
      <c r="Y32">
        <v>0</v>
      </c>
      <c r="Z32">
        <v>4.0214116799999999</v>
      </c>
      <c r="AA32">
        <v>8.6042059999999996</v>
      </c>
      <c r="AB32">
        <v>12.121704815999999</v>
      </c>
      <c r="AC32">
        <v>8.9164694943999994</v>
      </c>
      <c r="AD32">
        <v>11.2117433792</v>
      </c>
      <c r="AE32">
        <v>15.167135380800001</v>
      </c>
      <c r="AF32">
        <v>5.7474999999999996</v>
      </c>
      <c r="AG32">
        <v>12.025210079999999</v>
      </c>
      <c r="AH32">
        <v>28.705312479999996</v>
      </c>
      <c r="AI32">
        <v>14.997365759999999</v>
      </c>
      <c r="AJ32">
        <v>0</v>
      </c>
      <c r="AK32">
        <v>13.430849999999998</v>
      </c>
      <c r="AL32">
        <v>0</v>
      </c>
      <c r="AM32">
        <v>0</v>
      </c>
      <c r="AN32">
        <v>0.84172000000000002</v>
      </c>
      <c r="AO32">
        <v>5.8629480000000003</v>
      </c>
      <c r="AP32">
        <v>3.5370971999999994</v>
      </c>
      <c r="AQ32">
        <v>9.549019999999997</v>
      </c>
      <c r="AR32">
        <v>7.4515583999999988</v>
      </c>
      <c r="AS32">
        <v>9.9875181120000018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22.337986914306448</v>
      </c>
      <c r="BB32">
        <f t="shared" si="0"/>
        <v>652.5256804980836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3.0511158882420397</v>
      </c>
      <c r="L33">
        <v>262.69498532312974</v>
      </c>
      <c r="M33">
        <v>14.10611510791367</v>
      </c>
      <c r="N33">
        <v>36.24113475177306</v>
      </c>
      <c r="O33">
        <v>0</v>
      </c>
      <c r="P33">
        <v>42.741313191299831</v>
      </c>
      <c r="Q33">
        <v>6.9158869281496065</v>
      </c>
      <c r="R33">
        <v>13.452406130347256</v>
      </c>
      <c r="S33">
        <v>8.3772883656891555</v>
      </c>
      <c r="T33">
        <v>0</v>
      </c>
      <c r="U33">
        <v>53.530942714044393</v>
      </c>
      <c r="V33">
        <v>6.36</v>
      </c>
      <c r="W33">
        <v>10.678714240338804</v>
      </c>
      <c r="X33">
        <v>45.258041030995081</v>
      </c>
      <c r="Y33">
        <v>0</v>
      </c>
      <c r="Z33">
        <v>4.0214116799999999</v>
      </c>
      <c r="AA33">
        <v>8.6042059999999996</v>
      </c>
      <c r="AB33">
        <v>12.121704815999999</v>
      </c>
      <c r="AC33">
        <v>8.9164694943999994</v>
      </c>
      <c r="AD33">
        <v>11.2117433792</v>
      </c>
      <c r="AE33">
        <v>15.167135380800001</v>
      </c>
      <c r="AF33">
        <v>5.7474999999999996</v>
      </c>
      <c r="AG33">
        <v>12.025210079999999</v>
      </c>
      <c r="AH33">
        <v>28.705312479999996</v>
      </c>
      <c r="AI33">
        <v>14.997365759999999</v>
      </c>
      <c r="AJ33">
        <v>0</v>
      </c>
      <c r="AK33">
        <v>13.430849999999998</v>
      </c>
      <c r="AL33">
        <v>0</v>
      </c>
      <c r="AM33">
        <v>0</v>
      </c>
      <c r="AN33">
        <v>0.84172000000000002</v>
      </c>
      <c r="AO33">
        <v>5.8629480000000003</v>
      </c>
      <c r="AP33">
        <v>3.5370971999999994</v>
      </c>
      <c r="AQ33">
        <v>9.549019999999997</v>
      </c>
      <c r="AR33">
        <v>7.4515583999999988</v>
      </c>
      <c r="AS33">
        <v>4.8699468480000005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22.192528679350996</v>
      </c>
      <c r="BB33">
        <f t="shared" si="0"/>
        <v>648.27661451097151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3.0509137529764527</v>
      </c>
      <c r="L34">
        <v>262.69498532312974</v>
      </c>
      <c r="M34">
        <v>14.10611510791367</v>
      </c>
      <c r="N34">
        <v>36.24113475177306</v>
      </c>
      <c r="O34">
        <v>0</v>
      </c>
      <c r="P34">
        <v>42.741313191299831</v>
      </c>
      <c r="Q34">
        <v>6.9158869281496065</v>
      </c>
      <c r="R34">
        <v>13.452406130347256</v>
      </c>
      <c r="S34">
        <v>8.3772883656891555</v>
      </c>
      <c r="T34">
        <v>0</v>
      </c>
      <c r="U34">
        <v>53.530942714044393</v>
      </c>
      <c r="V34">
        <v>6.36</v>
      </c>
      <c r="W34">
        <v>10.678714240338804</v>
      </c>
      <c r="X34">
        <v>45.258041030995081</v>
      </c>
      <c r="Y34">
        <v>0</v>
      </c>
      <c r="Z34">
        <v>4.0214116799999999</v>
      </c>
      <c r="AA34">
        <v>8.6042059999999996</v>
      </c>
      <c r="AB34">
        <v>12.121704815999999</v>
      </c>
      <c r="AC34">
        <v>8.9164694943999994</v>
      </c>
      <c r="AD34">
        <v>11.22633356</v>
      </c>
      <c r="AE34">
        <v>15.167135380800001</v>
      </c>
      <c r="AF34">
        <v>5.7474999999999996</v>
      </c>
      <c r="AG34">
        <v>12.025210079999999</v>
      </c>
      <c r="AH34">
        <v>28.705312479999996</v>
      </c>
      <c r="AI34">
        <v>4.2961203999999995</v>
      </c>
      <c r="AJ34">
        <v>0</v>
      </c>
      <c r="AK34">
        <v>13.430849999999998</v>
      </c>
      <c r="AL34">
        <v>0</v>
      </c>
      <c r="AM34">
        <v>0</v>
      </c>
      <c r="AN34">
        <v>0.84172000000000002</v>
      </c>
      <c r="AO34">
        <v>5.8629480000000003</v>
      </c>
      <c r="AP34">
        <v>3.5370971999999994</v>
      </c>
      <c r="AQ34">
        <v>4.7745099999999985</v>
      </c>
      <c r="AR34">
        <v>7.4515583999999988</v>
      </c>
      <c r="AS34">
        <v>4.8699468480000005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21.680757316056582</v>
      </c>
      <c r="BB34">
        <f t="shared" si="0"/>
        <v>633.32701855980019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3.0511750444973127</v>
      </c>
      <c r="L35">
        <v>262.69498532312974</v>
      </c>
      <c r="M35">
        <v>14.10611510791367</v>
      </c>
      <c r="N35">
        <v>36.24113475177306</v>
      </c>
      <c r="O35">
        <v>0</v>
      </c>
      <c r="P35">
        <v>42.741313191299831</v>
      </c>
      <c r="Q35">
        <v>6.9247127969988735</v>
      </c>
      <c r="R35">
        <v>13.006891085271317</v>
      </c>
      <c r="S35">
        <v>8.0999585040983622</v>
      </c>
      <c r="T35">
        <v>0</v>
      </c>
      <c r="U35">
        <v>53.530942714044393</v>
      </c>
      <c r="V35">
        <v>6.36</v>
      </c>
      <c r="W35">
        <v>10.678714240338804</v>
      </c>
      <c r="X35">
        <v>45.258041030995081</v>
      </c>
      <c r="Y35">
        <v>0</v>
      </c>
      <c r="Z35">
        <v>4.0214116799999999</v>
      </c>
      <c r="AA35">
        <v>4.2899844000000007</v>
      </c>
      <c r="AB35">
        <v>12.121704815999999</v>
      </c>
      <c r="AC35">
        <v>8.9164694943999994</v>
      </c>
      <c r="AD35">
        <v>11.22633356</v>
      </c>
      <c r="AE35">
        <v>15.167135380800001</v>
      </c>
      <c r="AF35">
        <v>5.7474999999999996</v>
      </c>
      <c r="AG35">
        <v>12.025210079999999</v>
      </c>
      <c r="AH35">
        <v>31.959356000000007</v>
      </c>
      <c r="AI35">
        <v>4.2961203999999995</v>
      </c>
      <c r="AJ35">
        <v>0</v>
      </c>
      <c r="AK35">
        <v>13.936940000000002</v>
      </c>
      <c r="AL35">
        <v>0</v>
      </c>
      <c r="AM35">
        <v>0</v>
      </c>
      <c r="AN35">
        <v>0.84172000000000002</v>
      </c>
      <c r="AO35">
        <v>5.8629480000000003</v>
      </c>
      <c r="AP35">
        <v>3.5370971999999994</v>
      </c>
      <c r="AQ35">
        <v>4.7745099999999985</v>
      </c>
      <c r="AR35">
        <v>7.4515583999999988</v>
      </c>
      <c r="AS35">
        <v>4.8699468480000005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21.638809018440522</v>
      </c>
      <c r="BB35">
        <f t="shared" si="0"/>
        <v>632.10112103111965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3.0511099502114911</v>
      </c>
      <c r="L36">
        <v>262.69498532312974</v>
      </c>
      <c r="M36">
        <v>14.10611510791367</v>
      </c>
      <c r="N36">
        <v>36.24113475177306</v>
      </c>
      <c r="O36">
        <v>0</v>
      </c>
      <c r="P36">
        <v>42.741313191299831</v>
      </c>
      <c r="Q36">
        <v>6.9247127969988735</v>
      </c>
      <c r="R36">
        <v>13.006891085271317</v>
      </c>
      <c r="S36">
        <v>8.0999585040983622</v>
      </c>
      <c r="T36">
        <v>0</v>
      </c>
      <c r="U36">
        <v>53.530942714044393</v>
      </c>
      <c r="V36">
        <v>6.36</v>
      </c>
      <c r="W36">
        <v>10.678714240338804</v>
      </c>
      <c r="X36">
        <v>45.258041030995081</v>
      </c>
      <c r="Y36">
        <v>0</v>
      </c>
      <c r="Z36">
        <v>4.0214116799999999</v>
      </c>
      <c r="AA36">
        <v>4.2899844000000007</v>
      </c>
      <c r="AB36">
        <v>12.121704815999999</v>
      </c>
      <c r="AC36">
        <v>8.9164694943999994</v>
      </c>
      <c r="AD36">
        <v>11.22633356</v>
      </c>
      <c r="AE36">
        <v>15.167135380800001</v>
      </c>
      <c r="AF36">
        <v>5.7474999999999996</v>
      </c>
      <c r="AG36">
        <v>12.025210079999999</v>
      </c>
      <c r="AH36">
        <v>35.881640599999997</v>
      </c>
      <c r="AI36">
        <v>4.2961203999999995</v>
      </c>
      <c r="AJ36">
        <v>0</v>
      </c>
      <c r="AK36">
        <v>13.936940000000002</v>
      </c>
      <c r="AL36">
        <v>0</v>
      </c>
      <c r="AM36">
        <v>0</v>
      </c>
      <c r="AN36">
        <v>0.84172000000000002</v>
      </c>
      <c r="AO36">
        <v>5.8629480000000003</v>
      </c>
      <c r="AP36">
        <v>3.5370971999999994</v>
      </c>
      <c r="AQ36">
        <v>0</v>
      </c>
      <c r="AR36">
        <v>7.4515583999999988</v>
      </c>
      <c r="AS36">
        <v>4.8699468480000005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21.610598255229569</v>
      </c>
      <c r="BB36">
        <f t="shared" si="0"/>
        <v>631.27704130004474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3.0511750444973127</v>
      </c>
      <c r="L37">
        <v>262.6963257370009</v>
      </c>
      <c r="M37">
        <v>14.10611510791367</v>
      </c>
      <c r="N37">
        <v>36.24113475177306</v>
      </c>
      <c r="O37">
        <v>0</v>
      </c>
      <c r="P37">
        <v>42.113028407806503</v>
      </c>
      <c r="Q37">
        <v>6.9230003293468263</v>
      </c>
      <c r="R37">
        <v>13.437750993116394</v>
      </c>
      <c r="S37">
        <v>8.0999585040983622</v>
      </c>
      <c r="T37">
        <v>0</v>
      </c>
      <c r="U37">
        <v>53.530942714044393</v>
      </c>
      <c r="V37">
        <v>6.36</v>
      </c>
      <c r="W37">
        <v>10.678714240338804</v>
      </c>
      <c r="X37">
        <v>45.258041030995081</v>
      </c>
      <c r="Y37">
        <v>0</v>
      </c>
      <c r="Z37">
        <v>4.0214116799999999</v>
      </c>
      <c r="AA37">
        <v>4.2899844000000007</v>
      </c>
      <c r="AB37">
        <v>12.121704815999999</v>
      </c>
      <c r="AC37">
        <v>8.9164694943999994</v>
      </c>
      <c r="AD37">
        <v>11.22633356</v>
      </c>
      <c r="AE37">
        <v>15.167135380800001</v>
      </c>
      <c r="AF37">
        <v>5.7474999999999996</v>
      </c>
      <c r="AG37">
        <v>12.025210079999999</v>
      </c>
      <c r="AH37">
        <v>35.881640599999997</v>
      </c>
      <c r="AI37">
        <v>4.2961203999999995</v>
      </c>
      <c r="AJ37">
        <v>0</v>
      </c>
      <c r="AK37">
        <v>13.936940000000002</v>
      </c>
      <c r="AL37">
        <v>0</v>
      </c>
      <c r="AM37">
        <v>0</v>
      </c>
      <c r="AN37">
        <v>0.84172000000000002</v>
      </c>
      <c r="AO37">
        <v>5.8629480000000003</v>
      </c>
      <c r="AP37">
        <v>3.5370971999999994</v>
      </c>
      <c r="AQ37">
        <v>0</v>
      </c>
      <c r="AR37">
        <v>6.7741439999999988</v>
      </c>
      <c r="AS37">
        <v>4.8699468480000005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21.581612825599667</v>
      </c>
      <c r="BB37">
        <f t="shared" si="0"/>
        <v>630.43088049453138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3.0511099502114911</v>
      </c>
      <c r="L38">
        <v>262.6963257370009</v>
      </c>
      <c r="M38">
        <v>14.10611510791367</v>
      </c>
      <c r="N38">
        <v>36.24113475177306</v>
      </c>
      <c r="O38">
        <v>0</v>
      </c>
      <c r="P38">
        <v>42.113028407806503</v>
      </c>
      <c r="Q38">
        <v>6.9184044020887727</v>
      </c>
      <c r="R38">
        <v>13.437750993116394</v>
      </c>
      <c r="S38">
        <v>8.0999585040983622</v>
      </c>
      <c r="T38">
        <v>0</v>
      </c>
      <c r="U38">
        <v>53.530942714044393</v>
      </c>
      <c r="V38">
        <v>6.36</v>
      </c>
      <c r="W38">
        <v>10.678714240338804</v>
      </c>
      <c r="X38">
        <v>45.258041030995081</v>
      </c>
      <c r="Y38">
        <v>0</v>
      </c>
      <c r="Z38">
        <v>4.0214116799999999</v>
      </c>
      <c r="AA38">
        <v>4.2899844000000007</v>
      </c>
      <c r="AB38">
        <v>12.121704815999999</v>
      </c>
      <c r="AC38">
        <v>8.9164694943999994</v>
      </c>
      <c r="AD38">
        <v>11.22633356</v>
      </c>
      <c r="AE38">
        <v>15.167135380800001</v>
      </c>
      <c r="AF38">
        <v>5.7474999999999996</v>
      </c>
      <c r="AG38">
        <v>12.025210079999999</v>
      </c>
      <c r="AH38">
        <v>35.881640599999997</v>
      </c>
      <c r="AI38">
        <v>4.2961203999999995</v>
      </c>
      <c r="AJ38">
        <v>0</v>
      </c>
      <c r="AK38">
        <v>13.936940000000002</v>
      </c>
      <c r="AL38">
        <v>0</v>
      </c>
      <c r="AM38">
        <v>0</v>
      </c>
      <c r="AN38">
        <v>0.84172000000000002</v>
      </c>
      <c r="AO38">
        <v>5.8629480000000003</v>
      </c>
      <c r="AP38">
        <v>3.5370971999999994</v>
      </c>
      <c r="AQ38">
        <v>0</v>
      </c>
      <c r="AR38">
        <v>6.7741439999999988</v>
      </c>
      <c r="AS38">
        <v>4.8699468480000005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21.581458862636094</v>
      </c>
      <c r="BB38">
        <f t="shared" si="0"/>
        <v>630.42637343595118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3.0509584672724066</v>
      </c>
      <c r="L39">
        <v>262.69498532312974</v>
      </c>
      <c r="M39">
        <v>14.10611510791367</v>
      </c>
      <c r="N39">
        <v>36.24113475177306</v>
      </c>
      <c r="O39">
        <v>0</v>
      </c>
      <c r="P39">
        <v>42.113028407806503</v>
      </c>
      <c r="Q39">
        <v>6.9238548700959024</v>
      </c>
      <c r="R39">
        <v>13.455372816683207</v>
      </c>
      <c r="S39">
        <v>8.373271093294461</v>
      </c>
      <c r="T39">
        <v>0</v>
      </c>
      <c r="U39">
        <v>53.530942714044393</v>
      </c>
      <c r="V39">
        <v>6.36</v>
      </c>
      <c r="W39">
        <v>10.678714240338804</v>
      </c>
      <c r="X39">
        <v>45.258041030995081</v>
      </c>
      <c r="Y39">
        <v>0</v>
      </c>
      <c r="Z39">
        <v>0</v>
      </c>
      <c r="AA39">
        <v>4.2899844000000007</v>
      </c>
      <c r="AB39">
        <v>12.121704815999999</v>
      </c>
      <c r="AC39">
        <v>8.9164694943999994</v>
      </c>
      <c r="AD39">
        <v>11.22633356</v>
      </c>
      <c r="AE39">
        <v>15.167135380800001</v>
      </c>
      <c r="AF39">
        <v>2.7224999999999997</v>
      </c>
      <c r="AG39">
        <v>12.025210079999999</v>
      </c>
      <c r="AH39">
        <v>35.881640599999997</v>
      </c>
      <c r="AI39">
        <v>4.2961203999999995</v>
      </c>
      <c r="AJ39">
        <v>0</v>
      </c>
      <c r="AK39">
        <v>13.936940000000002</v>
      </c>
      <c r="AL39">
        <v>0</v>
      </c>
      <c r="AM39">
        <v>0</v>
      </c>
      <c r="AN39">
        <v>0.84172000000000002</v>
      </c>
      <c r="AO39">
        <v>8.5689239999999991</v>
      </c>
      <c r="AP39">
        <v>3.5370971999999994</v>
      </c>
      <c r="AQ39">
        <v>0</v>
      </c>
      <c r="AR39">
        <v>7.4515583999999988</v>
      </c>
      <c r="AS39">
        <v>4.8699468480000005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21.469973487351822</v>
      </c>
      <c r="BB39">
        <f t="shared" si="0"/>
        <v>627.1697305151954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3.0509584672724066</v>
      </c>
      <c r="L40">
        <v>330.002977359049</v>
      </c>
      <c r="M40">
        <v>14.10611510791367</v>
      </c>
      <c r="N40">
        <v>36.24113475177306</v>
      </c>
      <c r="O40">
        <v>0</v>
      </c>
      <c r="P40">
        <v>42.113028407806503</v>
      </c>
      <c r="Q40">
        <v>6.9238548700959024</v>
      </c>
      <c r="R40">
        <v>13.455372816683207</v>
      </c>
      <c r="S40">
        <v>8.373271093294461</v>
      </c>
      <c r="T40">
        <v>0</v>
      </c>
      <c r="U40">
        <v>53.530942714044393</v>
      </c>
      <c r="V40">
        <v>6.36</v>
      </c>
      <c r="W40">
        <v>10.678714240338804</v>
      </c>
      <c r="X40">
        <v>45.258041030995081</v>
      </c>
      <c r="Y40">
        <v>0</v>
      </c>
      <c r="Z40">
        <v>0</v>
      </c>
      <c r="AA40">
        <v>4.2899844000000007</v>
      </c>
      <c r="AB40">
        <v>12.121704815999999</v>
      </c>
      <c r="AC40">
        <v>8.9164694943999994</v>
      </c>
      <c r="AD40">
        <v>11.22633356</v>
      </c>
      <c r="AE40">
        <v>15.167135380800001</v>
      </c>
      <c r="AF40">
        <v>2.7224999999999997</v>
      </c>
      <c r="AG40">
        <v>12.025210079999999</v>
      </c>
      <c r="AH40">
        <v>35.881640599999997</v>
      </c>
      <c r="AI40">
        <v>4.2961203999999995</v>
      </c>
      <c r="AJ40">
        <v>0</v>
      </c>
      <c r="AK40">
        <v>13.936940000000002</v>
      </c>
      <c r="AL40">
        <v>0</v>
      </c>
      <c r="AM40">
        <v>0</v>
      </c>
      <c r="AN40">
        <v>0.84172000000000002</v>
      </c>
      <c r="AO40">
        <v>8.5689239999999991</v>
      </c>
      <c r="AP40">
        <v>3.5370971999999994</v>
      </c>
      <c r="AQ40">
        <v>0</v>
      </c>
      <c r="AR40">
        <v>7.4515583999999988</v>
      </c>
      <c r="AS40">
        <v>4.8699468480000005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23.69786794680244</v>
      </c>
      <c r="BB40">
        <f t="shared" si="0"/>
        <v>692.24982809166386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3.0511243450648324</v>
      </c>
      <c r="L41">
        <v>380.00198942265314</v>
      </c>
      <c r="M41">
        <v>14.10611510791367</v>
      </c>
      <c r="N41">
        <v>36.24113475177306</v>
      </c>
      <c r="O41">
        <v>0</v>
      </c>
      <c r="P41">
        <v>42.113028407806503</v>
      </c>
      <c r="Q41">
        <v>6.9166338770642204</v>
      </c>
      <c r="R41">
        <v>13.455372816683207</v>
      </c>
      <c r="S41">
        <v>8.373271093294461</v>
      </c>
      <c r="T41">
        <v>0</v>
      </c>
      <c r="U41">
        <v>53.530942714044393</v>
      </c>
      <c r="V41">
        <v>6.36</v>
      </c>
      <c r="W41">
        <v>10.678714240338804</v>
      </c>
      <c r="X41">
        <v>45.258041030995081</v>
      </c>
      <c r="Y41">
        <v>0</v>
      </c>
      <c r="Z41">
        <v>0</v>
      </c>
      <c r="AA41">
        <v>4.2899844000000007</v>
      </c>
      <c r="AB41">
        <v>12.121704815999999</v>
      </c>
      <c r="AC41">
        <v>8.9164694943999994</v>
      </c>
      <c r="AD41">
        <v>11.22633356</v>
      </c>
      <c r="AE41">
        <v>15.167135380800001</v>
      </c>
      <c r="AF41">
        <v>2.7224999999999997</v>
      </c>
      <c r="AG41">
        <v>12.025210079999999</v>
      </c>
      <c r="AH41">
        <v>35.881640599999997</v>
      </c>
      <c r="AI41">
        <v>4.2961203999999995</v>
      </c>
      <c r="AJ41">
        <v>0</v>
      </c>
      <c r="AK41">
        <v>13.936940000000002</v>
      </c>
      <c r="AL41">
        <v>0</v>
      </c>
      <c r="AM41">
        <v>0</v>
      </c>
      <c r="AN41">
        <v>0.84172000000000002</v>
      </c>
      <c r="AO41">
        <v>9.0199199999999973</v>
      </c>
      <c r="AP41">
        <v>3.5370971999999994</v>
      </c>
      <c r="AQ41">
        <v>0</v>
      </c>
      <c r="AR41">
        <v>16.257945599999999</v>
      </c>
      <c r="AS41">
        <v>4.8699468480000005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25.659020929380972</v>
      </c>
      <c r="BB41">
        <f t="shared" si="0"/>
        <v>749.5380152574503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3.0510595157021885</v>
      </c>
      <c r="L42">
        <v>430.00297082545063</v>
      </c>
      <c r="M42">
        <v>14.10611510791367</v>
      </c>
      <c r="N42">
        <v>36.24113475177306</v>
      </c>
      <c r="O42">
        <v>0</v>
      </c>
      <c r="P42">
        <v>42.113028407806503</v>
      </c>
      <c r="Q42">
        <v>6.9166338770642204</v>
      </c>
      <c r="R42">
        <v>13.455372816683207</v>
      </c>
      <c r="S42">
        <v>8.373271093294461</v>
      </c>
      <c r="T42">
        <v>0</v>
      </c>
      <c r="U42">
        <v>53.530942714044393</v>
      </c>
      <c r="V42">
        <v>6.36</v>
      </c>
      <c r="W42">
        <v>10.678714240338804</v>
      </c>
      <c r="X42">
        <v>45.258041030995081</v>
      </c>
      <c r="Y42">
        <v>0</v>
      </c>
      <c r="Z42">
        <v>0</v>
      </c>
      <c r="AA42">
        <v>4.2899844000000007</v>
      </c>
      <c r="AB42">
        <v>12.121704815999999</v>
      </c>
      <c r="AC42">
        <v>8.9164694943999994</v>
      </c>
      <c r="AD42">
        <v>11.22633356</v>
      </c>
      <c r="AE42">
        <v>15.167135380800001</v>
      </c>
      <c r="AF42">
        <v>2.7224999999999997</v>
      </c>
      <c r="AG42">
        <v>12.025210079999999</v>
      </c>
      <c r="AH42">
        <v>35.765424760000002</v>
      </c>
      <c r="AI42">
        <v>4.2961203999999995</v>
      </c>
      <c r="AJ42">
        <v>0</v>
      </c>
      <c r="AK42">
        <v>13.936940000000002</v>
      </c>
      <c r="AL42">
        <v>0</v>
      </c>
      <c r="AM42">
        <v>0</v>
      </c>
      <c r="AN42">
        <v>0.84172000000000002</v>
      </c>
      <c r="AO42">
        <v>9.0199199999999973</v>
      </c>
      <c r="AP42">
        <v>3.5370971999999994</v>
      </c>
      <c r="AQ42">
        <v>0</v>
      </c>
      <c r="AR42">
        <v>16.257945599999999</v>
      </c>
      <c r="AS42">
        <v>4.8699468480000005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27.310204604497102</v>
      </c>
      <c r="BB42">
        <f t="shared" si="0"/>
        <v>797.77153231576892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3.0508579133382869</v>
      </c>
      <c r="L43">
        <v>460.93025008927737</v>
      </c>
      <c r="M43">
        <v>14.10611510791367</v>
      </c>
      <c r="N43">
        <v>36.24113475177306</v>
      </c>
      <c r="O43">
        <v>0</v>
      </c>
      <c r="P43">
        <v>42.113028407806503</v>
      </c>
      <c r="Q43">
        <v>6.9161574066852385</v>
      </c>
      <c r="R43">
        <v>13.452956093919919</v>
      </c>
      <c r="S43">
        <v>8.3759369880478083</v>
      </c>
      <c r="T43">
        <v>0</v>
      </c>
      <c r="U43">
        <v>53.530942714044393</v>
      </c>
      <c r="V43">
        <v>6.36</v>
      </c>
      <c r="W43">
        <v>10.678714240338804</v>
      </c>
      <c r="X43">
        <v>45.258041030995081</v>
      </c>
      <c r="Y43">
        <v>0</v>
      </c>
      <c r="Z43">
        <v>0</v>
      </c>
      <c r="AA43">
        <v>4.2899844000000007</v>
      </c>
      <c r="AB43">
        <v>12.121704815999999</v>
      </c>
      <c r="AC43">
        <v>8.9164694943999994</v>
      </c>
      <c r="AD43">
        <v>11.22633356</v>
      </c>
      <c r="AE43">
        <v>15.167135380800001</v>
      </c>
      <c r="AF43">
        <v>2.7224999999999997</v>
      </c>
      <c r="AG43">
        <v>12.025210079999999</v>
      </c>
      <c r="AH43">
        <v>28.705312479999996</v>
      </c>
      <c r="AI43">
        <v>4.2961203999999995</v>
      </c>
      <c r="AJ43">
        <v>0</v>
      </c>
      <c r="AK43">
        <v>14.404100000000001</v>
      </c>
      <c r="AL43">
        <v>0</v>
      </c>
      <c r="AM43">
        <v>0</v>
      </c>
      <c r="AN43">
        <v>0.84172000000000002</v>
      </c>
      <c r="AO43">
        <v>8.7493224000000005</v>
      </c>
      <c r="AP43">
        <v>3.5370971999999994</v>
      </c>
      <c r="AQ43">
        <v>0</v>
      </c>
      <c r="AR43">
        <v>4.7419008000000007</v>
      </c>
      <c r="AS43">
        <v>4.9524883199999996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27.728251185194459</v>
      </c>
      <c r="BB43">
        <f t="shared" si="0"/>
        <v>809.98328289014535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3.0512575027875855</v>
      </c>
      <c r="L44">
        <v>460.93025008927737</v>
      </c>
      <c r="M44">
        <v>14.10611510791367</v>
      </c>
      <c r="N44">
        <v>36.24113475177306</v>
      </c>
      <c r="O44">
        <v>0</v>
      </c>
      <c r="P44">
        <v>42.113028407806503</v>
      </c>
      <c r="Q44">
        <v>6.9161574066852385</v>
      </c>
      <c r="R44">
        <v>13.452956093919919</v>
      </c>
      <c r="S44">
        <v>8.3759369880478083</v>
      </c>
      <c r="T44">
        <v>0</v>
      </c>
      <c r="U44">
        <v>53.530942714044393</v>
      </c>
      <c r="V44">
        <v>6.36</v>
      </c>
      <c r="W44">
        <v>10.678714240338804</v>
      </c>
      <c r="X44">
        <v>45.258041030995081</v>
      </c>
      <c r="Y44">
        <v>0</v>
      </c>
      <c r="Z44">
        <v>0</v>
      </c>
      <c r="AA44">
        <v>8.6042059999999996</v>
      </c>
      <c r="AB44">
        <v>12.121704815999999</v>
      </c>
      <c r="AC44">
        <v>8.9164694943999994</v>
      </c>
      <c r="AD44">
        <v>11.22633356</v>
      </c>
      <c r="AE44">
        <v>15.167135380800001</v>
      </c>
      <c r="AF44">
        <v>2.7224999999999997</v>
      </c>
      <c r="AG44">
        <v>12.025210079999999</v>
      </c>
      <c r="AH44">
        <v>28.705312479999996</v>
      </c>
      <c r="AI44">
        <v>4.2961203999999995</v>
      </c>
      <c r="AJ44">
        <v>0</v>
      </c>
      <c r="AK44">
        <v>14.404100000000001</v>
      </c>
      <c r="AL44">
        <v>0</v>
      </c>
      <c r="AM44">
        <v>0</v>
      </c>
      <c r="AN44">
        <v>0.84172000000000002</v>
      </c>
      <c r="AO44">
        <v>8.7493224000000005</v>
      </c>
      <c r="AP44">
        <v>3.5370971999999994</v>
      </c>
      <c r="AQ44">
        <v>0</v>
      </c>
      <c r="AR44">
        <v>4.7419008000000007</v>
      </c>
      <c r="AS44">
        <v>4.9524883199999996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27.87106538512996</v>
      </c>
      <c r="BB44">
        <f t="shared" si="0"/>
        <v>814.15508987965916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3.0511243450648324</v>
      </c>
      <c r="L45">
        <v>460.93025008927737</v>
      </c>
      <c r="M45">
        <v>14.10611510791367</v>
      </c>
      <c r="N45">
        <v>36.24113475177306</v>
      </c>
      <c r="O45">
        <v>0</v>
      </c>
      <c r="P45">
        <v>42.113028407806503</v>
      </c>
      <c r="Q45">
        <v>6.9166338770642204</v>
      </c>
      <c r="R45">
        <v>13.455372816683207</v>
      </c>
      <c r="S45">
        <v>8.373271093294461</v>
      </c>
      <c r="T45">
        <v>0</v>
      </c>
      <c r="U45">
        <v>52.98425241061269</v>
      </c>
      <c r="V45">
        <v>6.36</v>
      </c>
      <c r="W45">
        <v>10.678714240338804</v>
      </c>
      <c r="X45">
        <v>45.258041030995081</v>
      </c>
      <c r="Y45">
        <v>0</v>
      </c>
      <c r="Z45">
        <v>0</v>
      </c>
      <c r="AA45">
        <v>8.6042059999999996</v>
      </c>
      <c r="AB45">
        <v>12.121704815999999</v>
      </c>
      <c r="AC45">
        <v>8.9164694943999994</v>
      </c>
      <c r="AD45">
        <v>11.22633356</v>
      </c>
      <c r="AE45">
        <v>15.167135380800001</v>
      </c>
      <c r="AF45">
        <v>2.7224999999999997</v>
      </c>
      <c r="AG45">
        <v>12.025210079999999</v>
      </c>
      <c r="AH45">
        <v>28.705312479999996</v>
      </c>
      <c r="AI45">
        <v>0</v>
      </c>
      <c r="AJ45">
        <v>0</v>
      </c>
      <c r="AK45">
        <v>14.404100000000001</v>
      </c>
      <c r="AL45">
        <v>0</v>
      </c>
      <c r="AM45">
        <v>0</v>
      </c>
      <c r="AN45">
        <v>0.84172000000000002</v>
      </c>
      <c r="AO45">
        <v>8.7493224000000005</v>
      </c>
      <c r="AP45">
        <v>3.5370971999999994</v>
      </c>
      <c r="AQ45">
        <v>0</v>
      </c>
      <c r="AR45">
        <v>4.7419008000000007</v>
      </c>
      <c r="AS45">
        <v>4.9524883199999996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27.710771261315791</v>
      </c>
      <c r="BB45">
        <f t="shared" si="0"/>
        <v>809.47266744070782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3.0510595157021885</v>
      </c>
      <c r="L46">
        <v>460.93025008927737</v>
      </c>
      <c r="M46">
        <v>14.10611510791367</v>
      </c>
      <c r="N46">
        <v>36.24113475177306</v>
      </c>
      <c r="O46">
        <v>0</v>
      </c>
      <c r="P46">
        <v>42.113028407806503</v>
      </c>
      <c r="Q46">
        <v>6.6942182963407308</v>
      </c>
      <c r="R46">
        <v>13.006868523510034</v>
      </c>
      <c r="S46">
        <v>8.0986177033492837</v>
      </c>
      <c r="T46">
        <v>0</v>
      </c>
      <c r="U46">
        <v>52.98425241061269</v>
      </c>
      <c r="V46">
        <v>6.3616916387959872</v>
      </c>
      <c r="W46">
        <v>10.683107385369269</v>
      </c>
      <c r="X46">
        <v>45.257025857344516</v>
      </c>
      <c r="Y46">
        <v>0</v>
      </c>
      <c r="Z46">
        <v>0</v>
      </c>
      <c r="AA46">
        <v>8.6042059999999996</v>
      </c>
      <c r="AB46">
        <v>12.121704815999999</v>
      </c>
      <c r="AC46">
        <v>8.9164694943999994</v>
      </c>
      <c r="AD46">
        <v>11.22633356</v>
      </c>
      <c r="AE46">
        <v>15.167135380800001</v>
      </c>
      <c r="AF46">
        <v>2.7224999999999997</v>
      </c>
      <c r="AG46">
        <v>12.025210079999999</v>
      </c>
      <c r="AH46">
        <v>28.705312479999996</v>
      </c>
      <c r="AI46">
        <v>0</v>
      </c>
      <c r="AJ46">
        <v>0</v>
      </c>
      <c r="AK46">
        <v>14.404100000000001</v>
      </c>
      <c r="AL46">
        <v>0</v>
      </c>
      <c r="AM46">
        <v>0</v>
      </c>
      <c r="AN46">
        <v>0.84172000000000002</v>
      </c>
      <c r="AO46">
        <v>8.7493224000000005</v>
      </c>
      <c r="AP46">
        <v>3.5370971999999994</v>
      </c>
      <c r="AQ46">
        <v>0</v>
      </c>
      <c r="AR46">
        <v>4.7419008000000007</v>
      </c>
      <c r="AS46">
        <v>4.9524883199999996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27.679638995701289</v>
      </c>
      <c r="BB46">
        <f t="shared" si="0"/>
        <v>808.56323122329377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3.0509982140043763</v>
      </c>
      <c r="L47">
        <v>460.93025008927737</v>
      </c>
      <c r="M47">
        <v>10.73581560283688</v>
      </c>
      <c r="N47">
        <v>36.24113475177306</v>
      </c>
      <c r="O47">
        <v>0</v>
      </c>
      <c r="P47">
        <v>42.456788623962922</v>
      </c>
      <c r="Q47">
        <v>6.9207234882671482</v>
      </c>
      <c r="R47">
        <v>13.449258621990001</v>
      </c>
      <c r="S47">
        <v>8.3703191982507281</v>
      </c>
      <c r="T47">
        <v>0</v>
      </c>
      <c r="U47">
        <v>52.98425241061269</v>
      </c>
      <c r="V47">
        <v>6.36</v>
      </c>
      <c r="W47">
        <v>10.680911312700106</v>
      </c>
      <c r="X47">
        <v>45.25804103010978</v>
      </c>
      <c r="Y47">
        <v>0</v>
      </c>
      <c r="Z47">
        <v>0</v>
      </c>
      <c r="AA47">
        <v>8.6042059999999996</v>
      </c>
      <c r="AB47">
        <v>12.121704815999999</v>
      </c>
      <c r="AC47">
        <v>8.9164694943999994</v>
      </c>
      <c r="AD47">
        <v>11.22633356</v>
      </c>
      <c r="AE47">
        <v>15.167135380800001</v>
      </c>
      <c r="AF47">
        <v>2.7224999999999997</v>
      </c>
      <c r="AG47">
        <v>12.025210079999999</v>
      </c>
      <c r="AH47">
        <v>28.705312479999996</v>
      </c>
      <c r="AI47">
        <v>0</v>
      </c>
      <c r="AJ47">
        <v>0</v>
      </c>
      <c r="AK47">
        <v>14.404100000000001</v>
      </c>
      <c r="AL47">
        <v>0</v>
      </c>
      <c r="AM47">
        <v>0</v>
      </c>
      <c r="AN47">
        <v>0.84172000000000002</v>
      </c>
      <c r="AO47">
        <v>8.7493224000000005</v>
      </c>
      <c r="AP47">
        <v>3.5370971999999994</v>
      </c>
      <c r="AQ47">
        <v>0</v>
      </c>
      <c r="AR47">
        <v>6.7741439999999988</v>
      </c>
      <c r="AS47">
        <v>4.9524883199999996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27.677764210382612</v>
      </c>
      <c r="BB47">
        <f t="shared" si="0"/>
        <v>808.50847286460237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3.0508883474835886</v>
      </c>
      <c r="L48">
        <v>460.93025008927737</v>
      </c>
      <c r="M48">
        <v>6.1427094105480879</v>
      </c>
      <c r="N48">
        <v>36.24113475177306</v>
      </c>
      <c r="O48">
        <v>0</v>
      </c>
      <c r="P48">
        <v>42.456788623962922</v>
      </c>
      <c r="Q48">
        <v>6.9207234882671482</v>
      </c>
      <c r="R48">
        <v>13.449258621990001</v>
      </c>
      <c r="S48">
        <v>8.3703191982507281</v>
      </c>
      <c r="T48">
        <v>0</v>
      </c>
      <c r="U48">
        <v>52.98425241061269</v>
      </c>
      <c r="V48">
        <v>6.36</v>
      </c>
      <c r="W48">
        <v>10.680911312700106</v>
      </c>
      <c r="X48">
        <v>45.25804103010978</v>
      </c>
      <c r="Y48">
        <v>0</v>
      </c>
      <c r="Z48">
        <v>0</v>
      </c>
      <c r="AA48">
        <v>8.6042059999999996</v>
      </c>
      <c r="AB48">
        <v>12.121704815999999</v>
      </c>
      <c r="AC48">
        <v>8.9164694943999994</v>
      </c>
      <c r="AD48">
        <v>11.22633356</v>
      </c>
      <c r="AE48">
        <v>15.167135380800001</v>
      </c>
      <c r="AF48">
        <v>2.7224999999999997</v>
      </c>
      <c r="AG48">
        <v>12.025210079999999</v>
      </c>
      <c r="AH48">
        <v>28.705312479999996</v>
      </c>
      <c r="AI48">
        <v>0</v>
      </c>
      <c r="AJ48">
        <v>0</v>
      </c>
      <c r="AK48">
        <v>14.404100000000001</v>
      </c>
      <c r="AL48">
        <v>0</v>
      </c>
      <c r="AM48">
        <v>0</v>
      </c>
      <c r="AN48">
        <v>0.84172000000000002</v>
      </c>
      <c r="AO48">
        <v>8.7493224000000005</v>
      </c>
      <c r="AP48">
        <v>3.5370971999999994</v>
      </c>
      <c r="AQ48">
        <v>0</v>
      </c>
      <c r="AR48">
        <v>6.7741439999999988</v>
      </c>
      <c r="AS48">
        <v>4.9524883199999996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27.525728754717633</v>
      </c>
      <c r="BB48">
        <f t="shared" si="0"/>
        <v>804.06729226145785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3.0509982140043763</v>
      </c>
      <c r="L49">
        <v>460.93025008927737</v>
      </c>
      <c r="M49">
        <v>6.1427094105480879</v>
      </c>
      <c r="N49">
        <v>36.24113475177306</v>
      </c>
      <c r="O49">
        <v>0</v>
      </c>
      <c r="P49">
        <v>42.456788623962922</v>
      </c>
      <c r="Q49">
        <v>6.9207234882671482</v>
      </c>
      <c r="R49">
        <v>13.449258621990001</v>
      </c>
      <c r="S49">
        <v>8.3703191982507281</v>
      </c>
      <c r="T49">
        <v>0</v>
      </c>
      <c r="U49">
        <v>52.98425241061269</v>
      </c>
      <c r="V49">
        <v>6.36</v>
      </c>
      <c r="W49">
        <v>10.680911312700106</v>
      </c>
      <c r="X49">
        <v>45.25804103010978</v>
      </c>
      <c r="Y49">
        <v>0</v>
      </c>
      <c r="Z49">
        <v>0</v>
      </c>
      <c r="AA49">
        <v>8.6042059999999996</v>
      </c>
      <c r="AB49">
        <v>12.121704815999999</v>
      </c>
      <c r="AC49">
        <v>8.9164694943999994</v>
      </c>
      <c r="AD49">
        <v>11.22633356</v>
      </c>
      <c r="AE49">
        <v>15.167135380800001</v>
      </c>
      <c r="AF49">
        <v>2.7224999999999997</v>
      </c>
      <c r="AG49">
        <v>12.025210079999999</v>
      </c>
      <c r="AH49">
        <v>28.705312479999996</v>
      </c>
      <c r="AI49">
        <v>0</v>
      </c>
      <c r="AJ49">
        <v>0</v>
      </c>
      <c r="AK49">
        <v>14.404100000000001</v>
      </c>
      <c r="AL49">
        <v>0</v>
      </c>
      <c r="AM49">
        <v>0</v>
      </c>
      <c r="AN49">
        <v>0.84172000000000002</v>
      </c>
      <c r="AO49">
        <v>8.7493224000000005</v>
      </c>
      <c r="AP49">
        <v>3.5370971999999994</v>
      </c>
      <c r="AQ49">
        <v>0</v>
      </c>
      <c r="AR49">
        <v>6.7741439999999988</v>
      </c>
      <c r="AS49">
        <v>4.9524883199999996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27.525732395417855</v>
      </c>
      <c r="BB49">
        <f t="shared" si="0"/>
        <v>804.0673984872783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3.0508883474835886</v>
      </c>
      <c r="L50">
        <v>460.93025008927737</v>
      </c>
      <c r="M50">
        <v>6.1427094105480879</v>
      </c>
      <c r="N50">
        <v>36.24113475177306</v>
      </c>
      <c r="O50">
        <v>0</v>
      </c>
      <c r="P50">
        <v>42.456788623962922</v>
      </c>
      <c r="Q50">
        <v>6.9207234882671482</v>
      </c>
      <c r="R50">
        <v>13.449258621990001</v>
      </c>
      <c r="S50">
        <v>8.3703191982507281</v>
      </c>
      <c r="T50">
        <v>0</v>
      </c>
      <c r="U50">
        <v>52.98425241061269</v>
      </c>
      <c r="V50">
        <v>6.36</v>
      </c>
      <c r="W50">
        <v>10.680911312700106</v>
      </c>
      <c r="X50">
        <v>45.25804103010978</v>
      </c>
      <c r="Y50">
        <v>0</v>
      </c>
      <c r="Z50">
        <v>0</v>
      </c>
      <c r="AA50">
        <v>8.6042059999999996</v>
      </c>
      <c r="AB50">
        <v>12.121704815999999</v>
      </c>
      <c r="AC50">
        <v>8.9164694943999994</v>
      </c>
      <c r="AD50">
        <v>11.22633356</v>
      </c>
      <c r="AE50">
        <v>15.167135380800001</v>
      </c>
      <c r="AF50">
        <v>2.7224999999999997</v>
      </c>
      <c r="AG50">
        <v>12.025210079999999</v>
      </c>
      <c r="AH50">
        <v>28.705312479999996</v>
      </c>
      <c r="AI50">
        <v>0</v>
      </c>
      <c r="AJ50">
        <v>0</v>
      </c>
      <c r="AK50">
        <v>14.404100000000001</v>
      </c>
      <c r="AL50">
        <v>0</v>
      </c>
      <c r="AM50">
        <v>0</v>
      </c>
      <c r="AN50">
        <v>0.84172000000000002</v>
      </c>
      <c r="AO50">
        <v>8.7493224000000005</v>
      </c>
      <c r="AP50">
        <v>3.5370971999999994</v>
      </c>
      <c r="AQ50">
        <v>0</v>
      </c>
      <c r="AR50">
        <v>6.7741439999999988</v>
      </c>
      <c r="AS50">
        <v>4.9524883199999996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27.525728754717633</v>
      </c>
      <c r="BB50">
        <f t="shared" si="0"/>
        <v>804.06729226145785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3.0509426997811819</v>
      </c>
      <c r="L51">
        <v>460.93025008927737</v>
      </c>
      <c r="M51">
        <v>6.1427094105480879</v>
      </c>
      <c r="N51">
        <v>36.24113475177306</v>
      </c>
      <c r="O51">
        <v>0</v>
      </c>
      <c r="P51">
        <v>42.456788623962922</v>
      </c>
      <c r="Q51">
        <v>6.9207234882671482</v>
      </c>
      <c r="R51">
        <v>13.449258621990001</v>
      </c>
      <c r="S51">
        <v>8.3703191982507281</v>
      </c>
      <c r="T51">
        <v>0</v>
      </c>
      <c r="U51">
        <v>52.98425241061269</v>
      </c>
      <c r="V51">
        <v>6.36</v>
      </c>
      <c r="W51">
        <v>10.680911312700106</v>
      </c>
      <c r="X51">
        <v>45.25804103010978</v>
      </c>
      <c r="Y51">
        <v>0</v>
      </c>
      <c r="Z51">
        <v>0</v>
      </c>
      <c r="AA51">
        <v>8.6042059999999996</v>
      </c>
      <c r="AB51">
        <v>12.121704815999999</v>
      </c>
      <c r="AC51">
        <v>8.9164694943999994</v>
      </c>
      <c r="AD51">
        <v>11.22633356</v>
      </c>
      <c r="AE51">
        <v>15.167135380800001</v>
      </c>
      <c r="AF51">
        <v>2.7224999999999997</v>
      </c>
      <c r="AG51">
        <v>12.025210079999999</v>
      </c>
      <c r="AH51">
        <v>28.705312479999996</v>
      </c>
      <c r="AI51">
        <v>0</v>
      </c>
      <c r="AJ51">
        <v>0</v>
      </c>
      <c r="AK51">
        <v>14.520889999999996</v>
      </c>
      <c r="AL51">
        <v>0</v>
      </c>
      <c r="AM51">
        <v>0</v>
      </c>
      <c r="AN51">
        <v>0.84172000000000002</v>
      </c>
      <c r="AO51">
        <v>8.7493224000000005</v>
      </c>
      <c r="AP51">
        <v>3.5370971999999994</v>
      </c>
      <c r="AQ51">
        <v>0</v>
      </c>
      <c r="AR51">
        <v>4.7419008000000007</v>
      </c>
      <c r="AS51">
        <v>4.9524883199999996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27.462329131805376</v>
      </c>
      <c r="BB51">
        <f t="shared" si="0"/>
        <v>802.21529303666762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3.0510998104866953</v>
      </c>
      <c r="L52">
        <v>460.93025008927737</v>
      </c>
      <c r="M52">
        <v>6.1427094105480879</v>
      </c>
      <c r="N52">
        <v>36.24113475177306</v>
      </c>
      <c r="O52">
        <v>0</v>
      </c>
      <c r="P52">
        <v>42.456788623962922</v>
      </c>
      <c r="Q52">
        <v>6.9207234882671482</v>
      </c>
      <c r="R52">
        <v>13.449258621990001</v>
      </c>
      <c r="S52">
        <v>8.3703191982507281</v>
      </c>
      <c r="T52">
        <v>0</v>
      </c>
      <c r="U52">
        <v>52.98425241061269</v>
      </c>
      <c r="V52">
        <v>6.36</v>
      </c>
      <c r="W52">
        <v>10.680911312700106</v>
      </c>
      <c r="X52">
        <v>45.25804103010978</v>
      </c>
      <c r="Y52">
        <v>0</v>
      </c>
      <c r="Z52">
        <v>0</v>
      </c>
      <c r="AA52">
        <v>7.0287879999999996</v>
      </c>
      <c r="AB52">
        <v>12.121704815999999</v>
      </c>
      <c r="AC52">
        <v>8.9164694943999994</v>
      </c>
      <c r="AD52">
        <v>11.22633356</v>
      </c>
      <c r="AE52">
        <v>15.167135380800001</v>
      </c>
      <c r="AF52">
        <v>2.7224999999999997</v>
      </c>
      <c r="AG52">
        <v>12.025210079999999</v>
      </c>
      <c r="AH52">
        <v>35.881640599999997</v>
      </c>
      <c r="AI52">
        <v>0</v>
      </c>
      <c r="AJ52">
        <v>0</v>
      </c>
      <c r="AK52">
        <v>14.520889999999996</v>
      </c>
      <c r="AL52">
        <v>0</v>
      </c>
      <c r="AM52">
        <v>0</v>
      </c>
      <c r="AN52">
        <v>0.84172000000000002</v>
      </c>
      <c r="AO52">
        <v>8.7493224000000005</v>
      </c>
      <c r="AP52">
        <v>3.5370971999999994</v>
      </c>
      <c r="AQ52">
        <v>0</v>
      </c>
      <c r="AR52">
        <v>4.7419008000000007</v>
      </c>
      <c r="AS52">
        <v>4.9524883199999996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27.647724366615549</v>
      </c>
      <c r="BB52">
        <f t="shared" si="0"/>
        <v>807.63096503256304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3.0509426997811819</v>
      </c>
      <c r="L53">
        <v>460.93025008927737</v>
      </c>
      <c r="M53">
        <v>6.1427094105480879</v>
      </c>
      <c r="N53">
        <v>36.24113475177306</v>
      </c>
      <c r="O53">
        <v>0</v>
      </c>
      <c r="P53">
        <v>42.456788623962922</v>
      </c>
      <c r="Q53">
        <v>6.9207234882671482</v>
      </c>
      <c r="R53">
        <v>13.449258621990001</v>
      </c>
      <c r="S53">
        <v>8.3703191982507281</v>
      </c>
      <c r="T53">
        <v>0</v>
      </c>
      <c r="U53">
        <v>52.98425241061269</v>
      </c>
      <c r="V53">
        <v>6.36</v>
      </c>
      <c r="W53">
        <v>10.680911312700106</v>
      </c>
      <c r="X53">
        <v>45.25804103010978</v>
      </c>
      <c r="Y53">
        <v>0</v>
      </c>
      <c r="Z53">
        <v>0</v>
      </c>
      <c r="AA53">
        <v>4.2899844000000007</v>
      </c>
      <c r="AB53">
        <v>12.121704815999999</v>
      </c>
      <c r="AC53">
        <v>8.9164694943999994</v>
      </c>
      <c r="AD53">
        <v>11.22633356</v>
      </c>
      <c r="AE53">
        <v>15.167135380800001</v>
      </c>
      <c r="AF53">
        <v>2.7224999999999997</v>
      </c>
      <c r="AG53">
        <v>12.025210079999999</v>
      </c>
      <c r="AH53">
        <v>35.881640599999997</v>
      </c>
      <c r="AI53">
        <v>0</v>
      </c>
      <c r="AJ53">
        <v>0</v>
      </c>
      <c r="AK53">
        <v>14.637679999999998</v>
      </c>
      <c r="AL53">
        <v>0</v>
      </c>
      <c r="AM53">
        <v>0</v>
      </c>
      <c r="AN53">
        <v>0.84172000000000002</v>
      </c>
      <c r="AO53">
        <v>8.7493224000000005</v>
      </c>
      <c r="AP53">
        <v>3.5370971999999994</v>
      </c>
      <c r="AQ53">
        <v>0</v>
      </c>
      <c r="AR53">
        <v>6.7741439999999988</v>
      </c>
      <c r="AS53">
        <v>4.8699468480000005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27.62546575343028</v>
      </c>
      <c r="BB53">
        <f t="shared" si="0"/>
        <v>806.98075466304283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3.0510998104866953</v>
      </c>
      <c r="L54">
        <v>460.93025008927737</v>
      </c>
      <c r="M54">
        <v>6.1427094105480879</v>
      </c>
      <c r="N54">
        <v>36.24113475177306</v>
      </c>
      <c r="O54">
        <v>0</v>
      </c>
      <c r="P54">
        <v>42.456788623962922</v>
      </c>
      <c r="Q54">
        <v>6.9207234882671482</v>
      </c>
      <c r="R54">
        <v>13.449258621990001</v>
      </c>
      <c r="S54">
        <v>8.3703191982507281</v>
      </c>
      <c r="T54">
        <v>0</v>
      </c>
      <c r="U54">
        <v>52.98425241061269</v>
      </c>
      <c r="V54">
        <v>6.36</v>
      </c>
      <c r="W54">
        <v>10.680911312700106</v>
      </c>
      <c r="X54">
        <v>45.25804103010978</v>
      </c>
      <c r="Y54">
        <v>0</v>
      </c>
      <c r="Z54">
        <v>0</v>
      </c>
      <c r="AA54">
        <v>4.2899844000000007</v>
      </c>
      <c r="AB54">
        <v>12.121704815999999</v>
      </c>
      <c r="AC54">
        <v>8.9164694943999994</v>
      </c>
      <c r="AD54">
        <v>11.22633356</v>
      </c>
      <c r="AE54">
        <v>15.167135380800001</v>
      </c>
      <c r="AF54">
        <v>2.7224999999999997</v>
      </c>
      <c r="AG54">
        <v>12.025210079999999</v>
      </c>
      <c r="AH54">
        <v>35.881640599999997</v>
      </c>
      <c r="AI54">
        <v>0</v>
      </c>
      <c r="AJ54">
        <v>0</v>
      </c>
      <c r="AK54">
        <v>14.637679999999998</v>
      </c>
      <c r="AL54">
        <v>0</v>
      </c>
      <c r="AM54">
        <v>0</v>
      </c>
      <c r="AN54">
        <v>0.84172000000000002</v>
      </c>
      <c r="AO54">
        <v>8.7493224000000005</v>
      </c>
      <c r="AP54">
        <v>3.5370971999999994</v>
      </c>
      <c r="AQ54">
        <v>4.7745099999999985</v>
      </c>
      <c r="AR54">
        <v>6.7741439999999988</v>
      </c>
      <c r="AS54">
        <v>4.8699468480000005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27.783507202557914</v>
      </c>
      <c r="BB54">
        <f t="shared" si="0"/>
        <v>811.59738032462064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3.0303903572489732</v>
      </c>
      <c r="L55">
        <v>460.92709572309087</v>
      </c>
      <c r="M55">
        <v>6.1427094105480879</v>
      </c>
      <c r="N55">
        <v>36.24113475177306</v>
      </c>
      <c r="O55">
        <v>0</v>
      </c>
      <c r="P55">
        <v>42.742080209338575</v>
      </c>
      <c r="Q55">
        <v>6.9201266759581879</v>
      </c>
      <c r="R55">
        <v>13.453764370689655</v>
      </c>
      <c r="S55">
        <v>8.3772882872858361</v>
      </c>
      <c r="T55">
        <v>0</v>
      </c>
      <c r="U55">
        <v>52.98425241061269</v>
      </c>
      <c r="V55">
        <v>6.36</v>
      </c>
      <c r="W55">
        <v>10.67588864</v>
      </c>
      <c r="X55">
        <v>45.257081469115192</v>
      </c>
      <c r="Y55">
        <v>0</v>
      </c>
      <c r="Z55">
        <v>0</v>
      </c>
      <c r="AA55">
        <v>4.2899844000000007</v>
      </c>
      <c r="AB55">
        <v>12.121704815999999</v>
      </c>
      <c r="AC55">
        <v>8.9164694943999994</v>
      </c>
      <c r="AD55">
        <v>11.22633356</v>
      </c>
      <c r="AE55">
        <v>15.167135380800001</v>
      </c>
      <c r="AF55">
        <v>2.7224999999999997</v>
      </c>
      <c r="AG55">
        <v>12.025210079999999</v>
      </c>
      <c r="AH55">
        <v>35.881640599999997</v>
      </c>
      <c r="AI55">
        <v>0</v>
      </c>
      <c r="AJ55">
        <v>0</v>
      </c>
      <c r="AK55">
        <v>14.75447</v>
      </c>
      <c r="AL55">
        <v>0</v>
      </c>
      <c r="AM55">
        <v>0</v>
      </c>
      <c r="AN55">
        <v>0.84172000000000002</v>
      </c>
      <c r="AO55">
        <v>7.6669319999999992</v>
      </c>
      <c r="AP55">
        <v>3.5370971999999994</v>
      </c>
      <c r="AQ55">
        <v>4.7745099999999985</v>
      </c>
      <c r="AR55">
        <v>16.257945599999999</v>
      </c>
      <c r="AS55">
        <v>9.9875181120000018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28.243666547213088</v>
      </c>
      <c r="BB55">
        <f t="shared" si="0"/>
        <v>825.03931700164787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3.0303353829415358</v>
      </c>
      <c r="L56">
        <v>429.99985366145029</v>
      </c>
      <c r="M56">
        <v>6.1427094105480879</v>
      </c>
      <c r="N56">
        <v>36.24113475177306</v>
      </c>
      <c r="O56">
        <v>0</v>
      </c>
      <c r="P56">
        <v>42.742080209338575</v>
      </c>
      <c r="Q56">
        <v>6.9201266759581879</v>
      </c>
      <c r="R56">
        <v>13.453764370689655</v>
      </c>
      <c r="S56">
        <v>8.3772882872858361</v>
      </c>
      <c r="T56">
        <v>0</v>
      </c>
      <c r="U56">
        <v>52.98425241061269</v>
      </c>
      <c r="V56">
        <v>6.36</v>
      </c>
      <c r="W56">
        <v>10.67588864</v>
      </c>
      <c r="X56">
        <v>45.257081469115192</v>
      </c>
      <c r="Y56">
        <v>0</v>
      </c>
      <c r="Z56">
        <v>0</v>
      </c>
      <c r="AA56">
        <v>4.2899844000000007</v>
      </c>
      <c r="AB56">
        <v>12.121704815999999</v>
      </c>
      <c r="AC56">
        <v>8.9164694943999994</v>
      </c>
      <c r="AD56">
        <v>11.22633356</v>
      </c>
      <c r="AE56">
        <v>15.167135380800001</v>
      </c>
      <c r="AF56">
        <v>2.7224999999999997</v>
      </c>
      <c r="AG56">
        <v>12.025210079999999</v>
      </c>
      <c r="AH56">
        <v>35.881640599999997</v>
      </c>
      <c r="AI56">
        <v>0</v>
      </c>
      <c r="AJ56">
        <v>0</v>
      </c>
      <c r="AK56">
        <v>14.75447</v>
      </c>
      <c r="AL56">
        <v>0</v>
      </c>
      <c r="AM56">
        <v>0</v>
      </c>
      <c r="AN56">
        <v>0.84172000000000002</v>
      </c>
      <c r="AO56">
        <v>7.6669319999999992</v>
      </c>
      <c r="AP56">
        <v>3.5370971999999994</v>
      </c>
      <c r="AQ56">
        <v>4.7745099999999985</v>
      </c>
      <c r="AR56">
        <v>16.257945599999999</v>
      </c>
      <c r="AS56">
        <v>9.9875181120000018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27.219972849510604</v>
      </c>
      <c r="BB56">
        <f t="shared" si="0"/>
        <v>795.13571366340227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3.0303903572489732</v>
      </c>
      <c r="L57">
        <v>460.92709572309087</v>
      </c>
      <c r="M57">
        <v>6.1427094105480879</v>
      </c>
      <c r="N57">
        <v>36.243225868873331</v>
      </c>
      <c r="O57">
        <v>0</v>
      </c>
      <c r="P57">
        <v>42.741313191299831</v>
      </c>
      <c r="Q57">
        <v>6.9208190648994528</v>
      </c>
      <c r="R57">
        <v>13.453764370689655</v>
      </c>
      <c r="S57">
        <v>8.3750744694767452</v>
      </c>
      <c r="T57">
        <v>0</v>
      </c>
      <c r="U57">
        <v>52.98425241061269</v>
      </c>
      <c r="V57">
        <v>6.36</v>
      </c>
      <c r="W57">
        <v>10.67588864</v>
      </c>
      <c r="X57">
        <v>45.257081469115192</v>
      </c>
      <c r="Y57">
        <v>0</v>
      </c>
      <c r="Z57">
        <v>0</v>
      </c>
      <c r="AA57">
        <v>4.2899844000000007</v>
      </c>
      <c r="AB57">
        <v>12.121704815999999</v>
      </c>
      <c r="AC57">
        <v>8.9164694943999994</v>
      </c>
      <c r="AD57">
        <v>11.22633356</v>
      </c>
      <c r="AE57">
        <v>15.167135380800001</v>
      </c>
      <c r="AF57">
        <v>2.7224999999999997</v>
      </c>
      <c r="AG57">
        <v>12.025210079999999</v>
      </c>
      <c r="AH57">
        <v>35.881640599999997</v>
      </c>
      <c r="AI57">
        <v>0</v>
      </c>
      <c r="AJ57">
        <v>0</v>
      </c>
      <c r="AK57">
        <v>14.871259999999998</v>
      </c>
      <c r="AL57">
        <v>0</v>
      </c>
      <c r="AM57">
        <v>0</v>
      </c>
      <c r="AN57">
        <v>0.84172000000000002</v>
      </c>
      <c r="AO57">
        <v>7.1257367999999994</v>
      </c>
      <c r="AP57">
        <v>3.5370971999999994</v>
      </c>
      <c r="AQ57">
        <v>9.1237600000000008</v>
      </c>
      <c r="AR57">
        <v>4.7419008000000007</v>
      </c>
      <c r="AS57">
        <v>9.9875181120000018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27.992391696580036</v>
      </c>
      <c r="BB57">
        <f t="shared" si="0"/>
        <v>817.69919452247461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3.0303353829415358</v>
      </c>
      <c r="L58">
        <v>460.92709572309087</v>
      </c>
      <c r="M58">
        <v>6.1427094105480879</v>
      </c>
      <c r="N58">
        <v>36.243225868873331</v>
      </c>
      <c r="O58">
        <v>0</v>
      </c>
      <c r="P58">
        <v>42.741313191299831</v>
      </c>
      <c r="Q58">
        <v>6.9206184947668881</v>
      </c>
      <c r="R58">
        <v>13.453764370689655</v>
      </c>
      <c r="S58">
        <v>8.3750744694767452</v>
      </c>
      <c r="T58">
        <v>0</v>
      </c>
      <c r="U58">
        <v>52.98425241061269</v>
      </c>
      <c r="V58">
        <v>6.36</v>
      </c>
      <c r="W58">
        <v>10.67588864</v>
      </c>
      <c r="X58">
        <v>45.257081469115192</v>
      </c>
      <c r="Y58">
        <v>0</v>
      </c>
      <c r="Z58">
        <v>0</v>
      </c>
      <c r="AA58">
        <v>12.931030944000002</v>
      </c>
      <c r="AB58">
        <v>12.121704815999999</v>
      </c>
      <c r="AC58">
        <v>8.9164694943999994</v>
      </c>
      <c r="AD58">
        <v>11.22633356</v>
      </c>
      <c r="AE58">
        <v>15.167135380800001</v>
      </c>
      <c r="AF58">
        <v>2.7224999999999997</v>
      </c>
      <c r="AG58">
        <v>12.025210079999999</v>
      </c>
      <c r="AH58">
        <v>35.881640599999997</v>
      </c>
      <c r="AI58">
        <v>0</v>
      </c>
      <c r="AJ58">
        <v>0</v>
      </c>
      <c r="AK58">
        <v>14.871259999999998</v>
      </c>
      <c r="AL58">
        <v>0</v>
      </c>
      <c r="AM58">
        <v>0</v>
      </c>
      <c r="AN58">
        <v>0.84172000000000002</v>
      </c>
      <c r="AO58">
        <v>7.1257367999999994</v>
      </c>
      <c r="AP58">
        <v>3.5370971999999994</v>
      </c>
      <c r="AQ58">
        <v>9.549019999999997</v>
      </c>
      <c r="AR58">
        <v>4.7419008000000007</v>
      </c>
      <c r="AS58">
        <v>9.9875181120000018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28.292477445016736</v>
      </c>
      <c r="BB58">
        <f t="shared" si="0"/>
        <v>826.46515977359809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3.0303455225902303</v>
      </c>
      <c r="L59">
        <v>460.92709572309087</v>
      </c>
      <c r="M59">
        <v>6.1427094105480879</v>
      </c>
      <c r="N59">
        <v>36.243225868873331</v>
      </c>
      <c r="O59">
        <v>0</v>
      </c>
      <c r="P59">
        <v>42.741313191299831</v>
      </c>
      <c r="Q59">
        <v>6.9208190648994528</v>
      </c>
      <c r="R59">
        <v>13.455372889043097</v>
      </c>
      <c r="S59">
        <v>8.3772885074750167</v>
      </c>
      <c r="T59">
        <v>0</v>
      </c>
      <c r="U59">
        <v>52.98425241061269</v>
      </c>
      <c r="V59">
        <v>6.36</v>
      </c>
      <c r="W59">
        <v>10.67588864</v>
      </c>
      <c r="X59">
        <v>45.257081469115192</v>
      </c>
      <c r="Y59">
        <v>0</v>
      </c>
      <c r="Z59">
        <v>2.01070584</v>
      </c>
      <c r="AA59">
        <v>12.931030944000002</v>
      </c>
      <c r="AB59">
        <v>12.121704815999999</v>
      </c>
      <c r="AC59">
        <v>8.9164694943999994</v>
      </c>
      <c r="AD59">
        <v>11.22633356</v>
      </c>
      <c r="AE59">
        <v>15.167135380800001</v>
      </c>
      <c r="AF59">
        <v>2.7224999999999997</v>
      </c>
      <c r="AG59">
        <v>12.025210079999999</v>
      </c>
      <c r="AH59">
        <v>35.881640599999997</v>
      </c>
      <c r="AI59">
        <v>0.97639100000000001</v>
      </c>
      <c r="AJ59">
        <v>0</v>
      </c>
      <c r="AK59">
        <v>14.988049999999999</v>
      </c>
      <c r="AL59">
        <v>0</v>
      </c>
      <c r="AM59">
        <v>0</v>
      </c>
      <c r="AN59">
        <v>0.84172000000000002</v>
      </c>
      <c r="AO59">
        <v>5.6825495999999989</v>
      </c>
      <c r="AP59">
        <v>2.9082799199999996</v>
      </c>
      <c r="AQ59">
        <v>9.549019999999997</v>
      </c>
      <c r="AR59">
        <v>4.7419008000000007</v>
      </c>
      <c r="AS59">
        <v>4.1270736000000001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28.13278588952312</v>
      </c>
      <c r="BB59">
        <f t="shared" si="0"/>
        <v>821.8003224432249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3.0303455225902303</v>
      </c>
      <c r="L60">
        <v>460.92709572309087</v>
      </c>
      <c r="M60">
        <v>6.1427094105480879</v>
      </c>
      <c r="N60">
        <v>36.243225868873331</v>
      </c>
      <c r="O60">
        <v>0</v>
      </c>
      <c r="P60">
        <v>42.741313191299831</v>
      </c>
      <c r="Q60">
        <v>6.9208190648994528</v>
      </c>
      <c r="R60">
        <v>13.455372889043097</v>
      </c>
      <c r="S60">
        <v>8.3772885074750167</v>
      </c>
      <c r="T60">
        <v>0</v>
      </c>
      <c r="U60">
        <v>52.98425241061269</v>
      </c>
      <c r="V60">
        <v>6.36</v>
      </c>
      <c r="W60">
        <v>10.67588864</v>
      </c>
      <c r="X60">
        <v>45.257081469115192</v>
      </c>
      <c r="Y60">
        <v>0</v>
      </c>
      <c r="Z60">
        <v>2.01070584</v>
      </c>
      <c r="AA60">
        <v>12.931030944000002</v>
      </c>
      <c r="AB60">
        <v>12.121704815999999</v>
      </c>
      <c r="AC60">
        <v>8.9164694943999994</v>
      </c>
      <c r="AD60">
        <v>11.22633356</v>
      </c>
      <c r="AE60">
        <v>15.167135380800001</v>
      </c>
      <c r="AF60">
        <v>2.7224999999999997</v>
      </c>
      <c r="AG60">
        <v>12.025210079999999</v>
      </c>
      <c r="AH60">
        <v>35.881640599999997</v>
      </c>
      <c r="AI60">
        <v>4.2961203999999995</v>
      </c>
      <c r="AJ60">
        <v>0</v>
      </c>
      <c r="AK60">
        <v>14.988049999999999</v>
      </c>
      <c r="AL60">
        <v>0</v>
      </c>
      <c r="AM60">
        <v>0</v>
      </c>
      <c r="AN60">
        <v>0.84172000000000002</v>
      </c>
      <c r="AO60">
        <v>5.6825495999999989</v>
      </c>
      <c r="AP60">
        <v>2.9082799199999996</v>
      </c>
      <c r="AQ60">
        <v>9.549019999999997</v>
      </c>
      <c r="AR60">
        <v>4.7419008000000007</v>
      </c>
      <c r="AS60">
        <v>4.1270736000000001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28.242668763923113</v>
      </c>
      <c r="BB60">
        <f t="shared" si="0"/>
        <v>825.01016896882481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3.0302749547321506</v>
      </c>
      <c r="L61">
        <v>460.92709572309087</v>
      </c>
      <c r="M61">
        <v>6.1427094105480879</v>
      </c>
      <c r="N61">
        <v>36.243225868873331</v>
      </c>
      <c r="O61">
        <v>0</v>
      </c>
      <c r="P61">
        <v>42.739784499443353</v>
      </c>
      <c r="Q61">
        <v>6.9208190648994528</v>
      </c>
      <c r="R61">
        <v>13.455372889043097</v>
      </c>
      <c r="S61">
        <v>8.3772885074750167</v>
      </c>
      <c r="T61">
        <v>0</v>
      </c>
      <c r="U61">
        <v>53.530942714044393</v>
      </c>
      <c r="V61">
        <v>6.36</v>
      </c>
      <c r="W61">
        <v>10.67588864</v>
      </c>
      <c r="X61">
        <v>45.257081469115192</v>
      </c>
      <c r="Y61">
        <v>0</v>
      </c>
      <c r="Z61">
        <v>4.0214116799999999</v>
      </c>
      <c r="AA61">
        <v>12.931030944000002</v>
      </c>
      <c r="AB61">
        <v>12.121704815999999</v>
      </c>
      <c r="AC61">
        <v>8.9164694943999994</v>
      </c>
      <c r="AD61">
        <v>11.22633356</v>
      </c>
      <c r="AE61">
        <v>15.167135380800001</v>
      </c>
      <c r="AF61">
        <v>2.7224999999999997</v>
      </c>
      <c r="AG61">
        <v>12.025210079999999</v>
      </c>
      <c r="AH61">
        <v>43.057968719999998</v>
      </c>
      <c r="AI61">
        <v>4.2961203999999995</v>
      </c>
      <c r="AJ61">
        <v>0</v>
      </c>
      <c r="AK61">
        <v>15.104839999999996</v>
      </c>
      <c r="AL61">
        <v>0</v>
      </c>
      <c r="AM61">
        <v>0</v>
      </c>
      <c r="AN61">
        <v>0.84172000000000002</v>
      </c>
      <c r="AO61">
        <v>5.6825495999999989</v>
      </c>
      <c r="AP61">
        <v>2.9082799199999996</v>
      </c>
      <c r="AQ61">
        <v>9.549019999999997</v>
      </c>
      <c r="AR61">
        <v>4.7419008000000007</v>
      </c>
      <c r="AS61">
        <v>4.1270736000000001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28.568667890049831</v>
      </c>
      <c r="BB61">
        <f t="shared" si="0"/>
        <v>834.53308484641502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3.0303455225902303</v>
      </c>
      <c r="L62">
        <v>460.92709572309087</v>
      </c>
      <c r="M62">
        <v>6.1427094105480879</v>
      </c>
      <c r="N62">
        <v>36.243225868873331</v>
      </c>
      <c r="O62">
        <v>0</v>
      </c>
      <c r="P62">
        <v>42.739784499443353</v>
      </c>
      <c r="Q62">
        <v>6.9208190648994528</v>
      </c>
      <c r="R62">
        <v>13.455372889043097</v>
      </c>
      <c r="S62">
        <v>8.3772885074750167</v>
      </c>
      <c r="T62">
        <v>0</v>
      </c>
      <c r="U62">
        <v>53.530942714044393</v>
      </c>
      <c r="V62">
        <v>6.36</v>
      </c>
      <c r="W62">
        <v>10.67588864</v>
      </c>
      <c r="X62">
        <v>45.257081469115192</v>
      </c>
      <c r="Y62">
        <v>0</v>
      </c>
      <c r="Z62">
        <v>4.0214116799999999</v>
      </c>
      <c r="AA62">
        <v>12.931030944000002</v>
      </c>
      <c r="AB62">
        <v>12.121704815999999</v>
      </c>
      <c r="AC62">
        <v>8.9164694943999994</v>
      </c>
      <c r="AD62">
        <v>11.22633356</v>
      </c>
      <c r="AE62">
        <v>15.167135380800001</v>
      </c>
      <c r="AF62">
        <v>2.7224999999999997</v>
      </c>
      <c r="AG62">
        <v>12.025210079999999</v>
      </c>
      <c r="AH62">
        <v>43.057968719999998</v>
      </c>
      <c r="AI62">
        <v>4.2961203999999995</v>
      </c>
      <c r="AJ62">
        <v>0</v>
      </c>
      <c r="AK62">
        <v>15.104839999999996</v>
      </c>
      <c r="AL62">
        <v>0</v>
      </c>
      <c r="AM62">
        <v>0</v>
      </c>
      <c r="AN62">
        <v>0.84172000000000002</v>
      </c>
      <c r="AO62">
        <v>5.6825495999999989</v>
      </c>
      <c r="AP62">
        <v>2.9082799199999996</v>
      </c>
      <c r="AQ62">
        <v>14.323529999999996</v>
      </c>
      <c r="AR62">
        <v>4.7419008000000007</v>
      </c>
      <c r="AS62">
        <v>4.1270736000000001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28.726706470438081</v>
      </c>
      <c r="BB62">
        <f t="shared" si="0"/>
        <v>839.14962683388478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3.0302145265227645</v>
      </c>
      <c r="L63">
        <v>460.92709572309087</v>
      </c>
      <c r="M63">
        <v>8.2830333205668314</v>
      </c>
      <c r="N63">
        <v>36.243225868873331</v>
      </c>
      <c r="O63">
        <v>0</v>
      </c>
      <c r="P63">
        <v>42.739784499443353</v>
      </c>
      <c r="Q63">
        <v>6.9208190648994528</v>
      </c>
      <c r="R63">
        <v>13.454692193826601</v>
      </c>
      <c r="S63">
        <v>8.3772885074750167</v>
      </c>
      <c r="T63">
        <v>0</v>
      </c>
      <c r="U63">
        <v>53.530942714044393</v>
      </c>
      <c r="V63">
        <v>6.36</v>
      </c>
      <c r="W63">
        <v>10.67588864</v>
      </c>
      <c r="X63">
        <v>45.257081469115192</v>
      </c>
      <c r="Y63">
        <v>0</v>
      </c>
      <c r="Z63">
        <v>4.0214116799999999</v>
      </c>
      <c r="AA63">
        <v>12.931030944000002</v>
      </c>
      <c r="AB63">
        <v>12.121704815999999</v>
      </c>
      <c r="AC63">
        <v>8.9164694943999994</v>
      </c>
      <c r="AD63">
        <v>11.22633356</v>
      </c>
      <c r="AE63">
        <v>15.167135380800001</v>
      </c>
      <c r="AF63">
        <v>2.7224999999999997</v>
      </c>
      <c r="AG63">
        <v>12.025210079999999</v>
      </c>
      <c r="AH63">
        <v>43.057968719999998</v>
      </c>
      <c r="AI63">
        <v>4.2961203999999995</v>
      </c>
      <c r="AJ63">
        <v>0</v>
      </c>
      <c r="AK63">
        <v>15.221629999999998</v>
      </c>
      <c r="AL63">
        <v>0</v>
      </c>
      <c r="AM63">
        <v>0</v>
      </c>
      <c r="AN63">
        <v>0.84172000000000002</v>
      </c>
      <c r="AO63">
        <v>5.6825495999999989</v>
      </c>
      <c r="AP63">
        <v>2.9082799199999996</v>
      </c>
      <c r="AQ63">
        <v>14.323529999999996</v>
      </c>
      <c r="AR63">
        <v>4.7419008000000007</v>
      </c>
      <c r="AS63">
        <v>4.1270736000000001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28.801389748195909</v>
      </c>
      <c r="BB63">
        <f t="shared" si="0"/>
        <v>841.33124577486183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3.0302708322992222</v>
      </c>
      <c r="L64">
        <v>460.92709572309087</v>
      </c>
      <c r="M64">
        <v>8.2830333205668314</v>
      </c>
      <c r="N64">
        <v>36.243225868873331</v>
      </c>
      <c r="O64">
        <v>0</v>
      </c>
      <c r="P64">
        <v>42.739784499443353</v>
      </c>
      <c r="Q64">
        <v>6.9208190648994528</v>
      </c>
      <c r="R64">
        <v>13.454692193826601</v>
      </c>
      <c r="S64">
        <v>8.3772885074750167</v>
      </c>
      <c r="T64">
        <v>0</v>
      </c>
      <c r="U64">
        <v>53.530942714044393</v>
      </c>
      <c r="V64">
        <v>6.36</v>
      </c>
      <c r="W64">
        <v>10.67588864</v>
      </c>
      <c r="X64">
        <v>45.257081469115192</v>
      </c>
      <c r="Y64">
        <v>0</v>
      </c>
      <c r="Z64">
        <v>4.0214116799999999</v>
      </c>
      <c r="AA64">
        <v>12.931030944000002</v>
      </c>
      <c r="AB64">
        <v>12.121704815999999</v>
      </c>
      <c r="AC64">
        <v>8.9164694943999994</v>
      </c>
      <c r="AD64">
        <v>11.22633356</v>
      </c>
      <c r="AE64">
        <v>15.167135380800001</v>
      </c>
      <c r="AF64">
        <v>2.7224999999999997</v>
      </c>
      <c r="AG64">
        <v>12.025210079999999</v>
      </c>
      <c r="AH64">
        <v>43.057968719999998</v>
      </c>
      <c r="AI64">
        <v>4.2961203999999995</v>
      </c>
      <c r="AJ64">
        <v>0</v>
      </c>
      <c r="AK64">
        <v>15.221629999999998</v>
      </c>
      <c r="AL64">
        <v>0</v>
      </c>
      <c r="AM64">
        <v>0</v>
      </c>
      <c r="AN64">
        <v>0.84172000000000002</v>
      </c>
      <c r="AO64">
        <v>5.6825495999999989</v>
      </c>
      <c r="AP64">
        <v>2.9082799199999996</v>
      </c>
      <c r="AQ64">
        <v>14.323529999999996</v>
      </c>
      <c r="AR64">
        <v>4.7419008000000007</v>
      </c>
      <c r="AS64">
        <v>4.1270736000000001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28.801391617373575</v>
      </c>
      <c r="BB64">
        <f t="shared" si="0"/>
        <v>841.33130021146064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3.0302145265227645</v>
      </c>
      <c r="L65">
        <v>460.92709572309087</v>
      </c>
      <c r="M65">
        <v>8.2830333205668314</v>
      </c>
      <c r="N65">
        <v>36.243225868873331</v>
      </c>
      <c r="O65">
        <v>0</v>
      </c>
      <c r="P65">
        <v>42.739784499443353</v>
      </c>
      <c r="Q65">
        <v>6.9208190648994528</v>
      </c>
      <c r="R65">
        <v>13.454692193826601</v>
      </c>
      <c r="S65">
        <v>8.3772885074750167</v>
      </c>
      <c r="T65">
        <v>0</v>
      </c>
      <c r="U65">
        <v>53.530942714044393</v>
      </c>
      <c r="V65">
        <v>6.36</v>
      </c>
      <c r="W65">
        <v>10.67588864</v>
      </c>
      <c r="X65">
        <v>45.257081469115192</v>
      </c>
      <c r="Y65">
        <v>0</v>
      </c>
      <c r="Z65">
        <v>4.0214116799999999</v>
      </c>
      <c r="AA65">
        <v>12.931030944000002</v>
      </c>
      <c r="AB65">
        <v>12.121704815999999</v>
      </c>
      <c r="AC65">
        <v>5.9383226239999995</v>
      </c>
      <c r="AD65">
        <v>11.22633356</v>
      </c>
      <c r="AE65">
        <v>15.167135380800001</v>
      </c>
      <c r="AF65">
        <v>2.7224999999999997</v>
      </c>
      <c r="AG65">
        <v>12.025210079999999</v>
      </c>
      <c r="AH65">
        <v>35.881640599999997</v>
      </c>
      <c r="AI65">
        <v>4.2961203999999995</v>
      </c>
      <c r="AJ65">
        <v>0</v>
      </c>
      <c r="AK65">
        <v>15.29949</v>
      </c>
      <c r="AL65">
        <v>0</v>
      </c>
      <c r="AM65">
        <v>0</v>
      </c>
      <c r="AN65">
        <v>0.84172000000000002</v>
      </c>
      <c r="AO65">
        <v>5.6825495999999989</v>
      </c>
      <c r="AP65">
        <v>2.9082799199999996</v>
      </c>
      <c r="AQ65">
        <v>19.098039999999994</v>
      </c>
      <c r="AR65">
        <v>4.7419008000000007</v>
      </c>
      <c r="AS65">
        <v>3.7143662400000004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28.61222944920431</v>
      </c>
      <c r="BB65">
        <f t="shared" si="0"/>
        <v>835.8055937234534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3.0302708322992222</v>
      </c>
      <c r="L66">
        <v>460.92709572309087</v>
      </c>
      <c r="M66">
        <v>8.2830333205668314</v>
      </c>
      <c r="N66">
        <v>36.243225868873331</v>
      </c>
      <c r="O66">
        <v>0</v>
      </c>
      <c r="P66">
        <v>42.739784499443353</v>
      </c>
      <c r="Q66">
        <v>6.9208190648994528</v>
      </c>
      <c r="R66">
        <v>13.454692193826601</v>
      </c>
      <c r="S66">
        <v>8.3772885074750167</v>
      </c>
      <c r="T66">
        <v>0</v>
      </c>
      <c r="U66">
        <v>53.530942714044393</v>
      </c>
      <c r="V66">
        <v>6.36</v>
      </c>
      <c r="W66">
        <v>10.67588864</v>
      </c>
      <c r="X66">
        <v>45.257081469115192</v>
      </c>
      <c r="Y66">
        <v>0</v>
      </c>
      <c r="Z66">
        <v>4.0214116799999999</v>
      </c>
      <c r="AA66">
        <v>12.931030944000002</v>
      </c>
      <c r="AB66">
        <v>12.121704815999999</v>
      </c>
      <c r="AC66">
        <v>5.9383226239999995</v>
      </c>
      <c r="AD66">
        <v>11.22633356</v>
      </c>
      <c r="AE66">
        <v>15.167135380800001</v>
      </c>
      <c r="AF66">
        <v>2.7224999999999997</v>
      </c>
      <c r="AG66">
        <v>12.025210079999999</v>
      </c>
      <c r="AH66">
        <v>35.881640599999997</v>
      </c>
      <c r="AI66">
        <v>4.2961203999999995</v>
      </c>
      <c r="AJ66">
        <v>0</v>
      </c>
      <c r="AK66">
        <v>15.29949</v>
      </c>
      <c r="AL66">
        <v>0</v>
      </c>
      <c r="AM66">
        <v>0</v>
      </c>
      <c r="AN66">
        <v>0.84172000000000002</v>
      </c>
      <c r="AO66">
        <v>5.6825495999999989</v>
      </c>
      <c r="AP66">
        <v>2.9082799199999996</v>
      </c>
      <c r="AQ66">
        <v>19.098039999999994</v>
      </c>
      <c r="AR66">
        <v>4.7419008000000007</v>
      </c>
      <c r="AS66">
        <v>3.7143662400000004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28.612231318381976</v>
      </c>
      <c r="BB66">
        <f t="shared" si="0"/>
        <v>835.80564816005221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3.051068223252559</v>
      </c>
      <c r="L67">
        <v>394.99827928524149</v>
      </c>
      <c r="M67">
        <v>8.2830333205668314</v>
      </c>
      <c r="N67">
        <v>36.243225868873331</v>
      </c>
      <c r="O67">
        <v>0</v>
      </c>
      <c r="P67">
        <v>42.739784499443353</v>
      </c>
      <c r="Q67">
        <v>6.9173028400365624</v>
      </c>
      <c r="R67">
        <v>13.448308790644868</v>
      </c>
      <c r="S67">
        <v>8.3762630181818185</v>
      </c>
      <c r="T67">
        <v>0</v>
      </c>
      <c r="U67">
        <v>53.530942714044393</v>
      </c>
      <c r="V67">
        <v>6.36</v>
      </c>
      <c r="W67">
        <v>10.67588864</v>
      </c>
      <c r="X67">
        <v>45.257081469115192</v>
      </c>
      <c r="Y67">
        <v>0</v>
      </c>
      <c r="Z67">
        <v>4.0214116799999999</v>
      </c>
      <c r="AA67">
        <v>12.931030944000002</v>
      </c>
      <c r="AB67">
        <v>12.121704815999999</v>
      </c>
      <c r="AC67">
        <v>5.9383226239999995</v>
      </c>
      <c r="AD67">
        <v>11.22633356</v>
      </c>
      <c r="AE67">
        <v>15.167135380800001</v>
      </c>
      <c r="AF67">
        <v>5.7474999999999996</v>
      </c>
      <c r="AG67">
        <v>12.025210079999999</v>
      </c>
      <c r="AH67">
        <v>35.881640599999997</v>
      </c>
      <c r="AI67">
        <v>4.2961203999999995</v>
      </c>
      <c r="AJ67">
        <v>0</v>
      </c>
      <c r="AK67">
        <v>15.455209999999999</v>
      </c>
      <c r="AL67">
        <v>0</v>
      </c>
      <c r="AM67">
        <v>0</v>
      </c>
      <c r="AN67">
        <v>0.84172000000000002</v>
      </c>
      <c r="AO67">
        <v>5.6825495999999989</v>
      </c>
      <c r="AP67">
        <v>2.9082799199999996</v>
      </c>
      <c r="AQ67">
        <v>19.098039999999994</v>
      </c>
      <c r="AR67">
        <v>4.7419008000000007</v>
      </c>
      <c r="AS67">
        <v>4.8699468480000005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26.573845185786684</v>
      </c>
      <c r="BB67">
        <f t="shared" si="0"/>
        <v>776.26139073641366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3.0510780721784778</v>
      </c>
      <c r="L68">
        <v>394.99827928524149</v>
      </c>
      <c r="M68">
        <v>9.2037228541882126</v>
      </c>
      <c r="N68">
        <v>36.243225868873331</v>
      </c>
      <c r="O68">
        <v>0</v>
      </c>
      <c r="P68">
        <v>42.739784499443353</v>
      </c>
      <c r="Q68">
        <v>6.9173028400365624</v>
      </c>
      <c r="R68">
        <v>13.448308790644868</v>
      </c>
      <c r="S68">
        <v>8.3762630181818185</v>
      </c>
      <c r="T68">
        <v>0</v>
      </c>
      <c r="U68">
        <v>53.530942714044393</v>
      </c>
      <c r="V68">
        <v>6.36</v>
      </c>
      <c r="W68">
        <v>10.67588864</v>
      </c>
      <c r="X68">
        <v>45.257081469115192</v>
      </c>
      <c r="Y68">
        <v>0</v>
      </c>
      <c r="Z68">
        <v>4.0214116799999999</v>
      </c>
      <c r="AA68">
        <v>12.931030944000002</v>
      </c>
      <c r="AB68">
        <v>12.121704815999999</v>
      </c>
      <c r="AC68">
        <v>5.9383226239999995</v>
      </c>
      <c r="AD68">
        <v>11.22633356</v>
      </c>
      <c r="AE68">
        <v>15.167135380800001</v>
      </c>
      <c r="AF68">
        <v>5.7474999999999996</v>
      </c>
      <c r="AG68">
        <v>12.025210079999999</v>
      </c>
      <c r="AH68">
        <v>35.881640599999997</v>
      </c>
      <c r="AI68">
        <v>4.2961203999999995</v>
      </c>
      <c r="AJ68">
        <v>0</v>
      </c>
      <c r="AK68">
        <v>15.455209999999999</v>
      </c>
      <c r="AL68">
        <v>0</v>
      </c>
      <c r="AM68">
        <v>0</v>
      </c>
      <c r="AN68">
        <v>0.84172000000000002</v>
      </c>
      <c r="AO68">
        <v>5.6825495999999989</v>
      </c>
      <c r="AP68">
        <v>2.9082799199999996</v>
      </c>
      <c r="AQ68">
        <v>19.098039999999994</v>
      </c>
      <c r="AR68">
        <v>4.7419008000000007</v>
      </c>
      <c r="AS68">
        <v>4.8699468480000005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26.604320327841545</v>
      </c>
      <c r="BB68">
        <f t="shared" ref="BB68:BB99" si="1">SUM(B68:AZ68)-BA68</f>
        <v>777.15161497690622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3.0509645822762668</v>
      </c>
      <c r="L69">
        <v>394.99827928524149</v>
      </c>
      <c r="M69">
        <v>10.73581560283688</v>
      </c>
      <c r="N69">
        <v>36.243225868873331</v>
      </c>
      <c r="O69">
        <v>0</v>
      </c>
      <c r="P69">
        <v>42.739784499443353</v>
      </c>
      <c r="Q69">
        <v>6.9187103125572866</v>
      </c>
      <c r="R69">
        <v>13.448308790644868</v>
      </c>
      <c r="S69">
        <v>8.3762630181818185</v>
      </c>
      <c r="T69">
        <v>0</v>
      </c>
      <c r="U69">
        <v>53.530942714044393</v>
      </c>
      <c r="V69">
        <v>6.36</v>
      </c>
      <c r="W69">
        <v>10.67588864</v>
      </c>
      <c r="X69">
        <v>45.257081469115192</v>
      </c>
      <c r="Y69">
        <v>0</v>
      </c>
      <c r="Z69">
        <v>2.01070584</v>
      </c>
      <c r="AA69">
        <v>12.931030944000002</v>
      </c>
      <c r="AB69">
        <v>12.121704815999999</v>
      </c>
      <c r="AC69">
        <v>5.9383226239999995</v>
      </c>
      <c r="AD69">
        <v>11.22633356</v>
      </c>
      <c r="AE69">
        <v>15.167135380800001</v>
      </c>
      <c r="AF69">
        <v>8.7724999999999991</v>
      </c>
      <c r="AG69">
        <v>12.025210079999999</v>
      </c>
      <c r="AH69">
        <v>43.057968719999998</v>
      </c>
      <c r="AI69">
        <v>4.2961203999999995</v>
      </c>
      <c r="AJ69">
        <v>0</v>
      </c>
      <c r="AK69">
        <v>15.571999999999997</v>
      </c>
      <c r="AL69">
        <v>0</v>
      </c>
      <c r="AM69">
        <v>0</v>
      </c>
      <c r="AN69">
        <v>0.84172000000000002</v>
      </c>
      <c r="AO69">
        <v>5.6825495999999989</v>
      </c>
      <c r="AP69">
        <v>2.9082799199999996</v>
      </c>
      <c r="AQ69">
        <v>19.098039999999994</v>
      </c>
      <c r="AR69">
        <v>4.7419008000000007</v>
      </c>
      <c r="AS69">
        <v>4.8699468480000005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26.930051193693298</v>
      </c>
      <c r="BB69">
        <f t="shared" si="1"/>
        <v>786.66668312232161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3.0510168267716544</v>
      </c>
      <c r="L70">
        <v>394.99827928524149</v>
      </c>
      <c r="M70">
        <v>12.275077559462254</v>
      </c>
      <c r="N70">
        <v>36.243225868873331</v>
      </c>
      <c r="O70">
        <v>0</v>
      </c>
      <c r="P70">
        <v>42.739784499443353</v>
      </c>
      <c r="Q70">
        <v>6.9187103125572866</v>
      </c>
      <c r="R70">
        <v>13.448308790644868</v>
      </c>
      <c r="S70">
        <v>8.3762630181818185</v>
      </c>
      <c r="T70">
        <v>0</v>
      </c>
      <c r="U70">
        <v>53.530942714044393</v>
      </c>
      <c r="V70">
        <v>6.36</v>
      </c>
      <c r="W70">
        <v>10.67588864</v>
      </c>
      <c r="X70">
        <v>45.257081469115192</v>
      </c>
      <c r="Y70">
        <v>0</v>
      </c>
      <c r="Z70">
        <v>2.01070584</v>
      </c>
      <c r="AA70">
        <v>12.931030944000002</v>
      </c>
      <c r="AB70">
        <v>12.121704815999999</v>
      </c>
      <c r="AC70">
        <v>5.9383226239999995</v>
      </c>
      <c r="AD70">
        <v>11.22633356</v>
      </c>
      <c r="AE70">
        <v>15.167135380800001</v>
      </c>
      <c r="AF70">
        <v>8.7724999999999991</v>
      </c>
      <c r="AG70">
        <v>12.025210079999999</v>
      </c>
      <c r="AH70">
        <v>43.057968719999998</v>
      </c>
      <c r="AI70">
        <v>4.2961203999999995</v>
      </c>
      <c r="AJ70">
        <v>0</v>
      </c>
      <c r="AK70">
        <v>15.571999999999997</v>
      </c>
      <c r="AL70">
        <v>0</v>
      </c>
      <c r="AM70">
        <v>0</v>
      </c>
      <c r="AN70">
        <v>0.84172000000000002</v>
      </c>
      <c r="AO70">
        <v>5.6825495999999989</v>
      </c>
      <c r="AP70">
        <v>2.9082799199999996</v>
      </c>
      <c r="AQ70">
        <v>19.098039999999994</v>
      </c>
      <c r="AR70">
        <v>4.7419008000000007</v>
      </c>
      <c r="AS70">
        <v>4.8699468480000005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26.98100250215936</v>
      </c>
      <c r="BB70">
        <f t="shared" si="1"/>
        <v>788.15504601497628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3.0509863802607402</v>
      </c>
      <c r="L71">
        <v>394.99827928524149</v>
      </c>
      <c r="M71">
        <v>12.772459183673469</v>
      </c>
      <c r="N71">
        <v>36.246289930822442</v>
      </c>
      <c r="O71">
        <v>0</v>
      </c>
      <c r="P71">
        <v>42.739771943681319</v>
      </c>
      <c r="Q71">
        <v>6.9246939206540334</v>
      </c>
      <c r="R71">
        <v>13.455372553063947</v>
      </c>
      <c r="S71">
        <v>8.3747701943844479</v>
      </c>
      <c r="T71">
        <v>0</v>
      </c>
      <c r="U71">
        <v>53.530942714044393</v>
      </c>
      <c r="V71">
        <v>6.36</v>
      </c>
      <c r="W71">
        <v>10.678951694459387</v>
      </c>
      <c r="X71">
        <v>45.258041029392906</v>
      </c>
      <c r="Y71">
        <v>0</v>
      </c>
      <c r="Z71">
        <v>2.01070584</v>
      </c>
      <c r="AA71">
        <v>12.931030944000002</v>
      </c>
      <c r="AB71">
        <v>12.121704815999999</v>
      </c>
      <c r="AC71">
        <v>5.9383226239999995</v>
      </c>
      <c r="AD71">
        <v>11.22633356</v>
      </c>
      <c r="AE71">
        <v>15.167135380800001</v>
      </c>
      <c r="AF71">
        <v>8.7724999999999991</v>
      </c>
      <c r="AG71">
        <v>12.025210079999999</v>
      </c>
      <c r="AH71">
        <v>43.057968719999998</v>
      </c>
      <c r="AI71">
        <v>4.2961203999999995</v>
      </c>
      <c r="AJ71">
        <v>0</v>
      </c>
      <c r="AK71">
        <v>15.571999999999997</v>
      </c>
      <c r="AL71">
        <v>0</v>
      </c>
      <c r="AM71">
        <v>0</v>
      </c>
      <c r="AN71">
        <v>0.84172000000000002</v>
      </c>
      <c r="AO71">
        <v>7.2159359999999992</v>
      </c>
      <c r="AP71">
        <v>2.9082799199999996</v>
      </c>
      <c r="AQ71">
        <v>19.098039999999994</v>
      </c>
      <c r="AR71">
        <v>16.257945599999999</v>
      </c>
      <c r="AS71">
        <v>4.8699468480000005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27.430016991087104</v>
      </c>
      <c r="BB71">
        <f t="shared" si="1"/>
        <v>801.2714425713915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3.0509588195659778</v>
      </c>
      <c r="L72">
        <v>414.99868170169145</v>
      </c>
      <c r="M72">
        <v>13.661834336023476</v>
      </c>
      <c r="N72">
        <v>36.246289930822442</v>
      </c>
      <c r="O72">
        <v>0</v>
      </c>
      <c r="P72">
        <v>42.739771943681319</v>
      </c>
      <c r="Q72">
        <v>6.9246939206540334</v>
      </c>
      <c r="R72">
        <v>13.455372553063947</v>
      </c>
      <c r="S72">
        <v>8.3747701943844479</v>
      </c>
      <c r="T72">
        <v>0</v>
      </c>
      <c r="U72">
        <v>53.530942714044393</v>
      </c>
      <c r="V72">
        <v>6.36</v>
      </c>
      <c r="W72">
        <v>10.678951694459387</v>
      </c>
      <c r="X72">
        <v>45.258041029392906</v>
      </c>
      <c r="Y72">
        <v>0</v>
      </c>
      <c r="Z72">
        <v>2.01070584</v>
      </c>
      <c r="AA72">
        <v>12.931030944000002</v>
      </c>
      <c r="AB72">
        <v>12.121704815999999</v>
      </c>
      <c r="AC72">
        <v>5.9383226239999995</v>
      </c>
      <c r="AD72">
        <v>11.22633356</v>
      </c>
      <c r="AE72">
        <v>15.167135380800001</v>
      </c>
      <c r="AF72">
        <v>8.7724999999999991</v>
      </c>
      <c r="AG72">
        <v>12.025210079999999</v>
      </c>
      <c r="AH72">
        <v>43.057968719999998</v>
      </c>
      <c r="AI72">
        <v>4.2961203999999995</v>
      </c>
      <c r="AJ72">
        <v>0</v>
      </c>
      <c r="AK72">
        <v>15.571999999999997</v>
      </c>
      <c r="AL72">
        <v>0</v>
      </c>
      <c r="AM72">
        <v>0</v>
      </c>
      <c r="AN72">
        <v>0.84172000000000002</v>
      </c>
      <c r="AO72">
        <v>7.2159359999999992</v>
      </c>
      <c r="AP72">
        <v>2.9082799199999996</v>
      </c>
      <c r="AQ72">
        <v>19.098039999999994</v>
      </c>
      <c r="AR72">
        <v>16.257945599999999</v>
      </c>
      <c r="AS72">
        <v>4.8699468480000005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28.12146747525377</v>
      </c>
      <c r="BB72">
        <f t="shared" si="1"/>
        <v>821.46974209533005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3.0510604972424065</v>
      </c>
      <c r="L73">
        <v>440.00001562713658</v>
      </c>
      <c r="M73">
        <v>13.227770943898346</v>
      </c>
      <c r="N73">
        <v>36.24113475177306</v>
      </c>
      <c r="O73">
        <v>0</v>
      </c>
      <c r="P73">
        <v>42.741313191299831</v>
      </c>
      <c r="Q73">
        <v>6.9195491578947363</v>
      </c>
      <c r="R73">
        <v>13.449403611239061</v>
      </c>
      <c r="S73">
        <v>8.375492278481012</v>
      </c>
      <c r="T73">
        <v>0</v>
      </c>
      <c r="U73">
        <v>53.530942714044393</v>
      </c>
      <c r="V73">
        <v>6.3608727758007122</v>
      </c>
      <c r="W73">
        <v>10.676893760683763</v>
      </c>
      <c r="X73">
        <v>45.256493768038482</v>
      </c>
      <c r="Y73">
        <v>0</v>
      </c>
      <c r="Z73">
        <v>0.33748000000000006</v>
      </c>
      <c r="AA73">
        <v>12.931030944000002</v>
      </c>
      <c r="AB73">
        <v>4.0078511199999998</v>
      </c>
      <c r="AC73">
        <v>2.9691613120000002</v>
      </c>
      <c r="AD73">
        <v>11.22633356</v>
      </c>
      <c r="AE73">
        <v>15.167135380800001</v>
      </c>
      <c r="AF73">
        <v>8.7724999999999991</v>
      </c>
      <c r="AG73">
        <v>12.025210079999999</v>
      </c>
      <c r="AH73">
        <v>43.057968719999998</v>
      </c>
      <c r="AI73">
        <v>0.97639100000000001</v>
      </c>
      <c r="AJ73">
        <v>0</v>
      </c>
      <c r="AK73">
        <v>15.571999999999997</v>
      </c>
      <c r="AL73">
        <v>0</v>
      </c>
      <c r="AM73">
        <v>0</v>
      </c>
      <c r="AN73">
        <v>0.84172000000000002</v>
      </c>
      <c r="AO73">
        <v>7.2159359999999992</v>
      </c>
      <c r="AP73">
        <v>2.9082799199999996</v>
      </c>
      <c r="AQ73">
        <v>19.098039999999994</v>
      </c>
      <c r="AR73">
        <v>5.0806079999999998</v>
      </c>
      <c r="AS73">
        <v>4.8699468480000005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28.032010891610117</v>
      </c>
      <c r="BB73">
        <f t="shared" si="1"/>
        <v>818.85652507072245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3.0509818937138848</v>
      </c>
      <c r="L74">
        <v>440.00001562713658</v>
      </c>
      <c r="M74">
        <v>14.10611510791367</v>
      </c>
      <c r="N74">
        <v>36.24113475177306</v>
      </c>
      <c r="O74">
        <v>0</v>
      </c>
      <c r="P74">
        <v>42.741313191299831</v>
      </c>
      <c r="Q74">
        <v>6.9195491578947363</v>
      </c>
      <c r="R74">
        <v>13.449403611239061</v>
      </c>
      <c r="S74">
        <v>8.375492278481012</v>
      </c>
      <c r="T74">
        <v>0</v>
      </c>
      <c r="U74">
        <v>53.530942714044393</v>
      </c>
      <c r="V74">
        <v>6.3608727758007122</v>
      </c>
      <c r="W74">
        <v>10.676893760683763</v>
      </c>
      <c r="X74">
        <v>45.256493768038482</v>
      </c>
      <c r="Y74">
        <v>0</v>
      </c>
      <c r="Z74">
        <v>0.33748000000000006</v>
      </c>
      <c r="AA74">
        <v>12.931030944000002</v>
      </c>
      <c r="AB74">
        <v>4.0078511199999998</v>
      </c>
      <c r="AC74">
        <v>2.9691613120000002</v>
      </c>
      <c r="AD74">
        <v>11.22633356</v>
      </c>
      <c r="AE74">
        <v>15.167135380800001</v>
      </c>
      <c r="AF74">
        <v>8.7724999999999991</v>
      </c>
      <c r="AG74">
        <v>12.025210079999999</v>
      </c>
      <c r="AH74">
        <v>43.057968719999998</v>
      </c>
      <c r="AI74">
        <v>0.97639100000000001</v>
      </c>
      <c r="AJ74">
        <v>0</v>
      </c>
      <c r="AK74">
        <v>15.571999999999997</v>
      </c>
      <c r="AL74">
        <v>0</v>
      </c>
      <c r="AM74">
        <v>1.5950931904761898</v>
      </c>
      <c r="AN74">
        <v>0.84172000000000002</v>
      </c>
      <c r="AO74">
        <v>7.2159359999999992</v>
      </c>
      <c r="AP74">
        <v>2.9082799199999996</v>
      </c>
      <c r="AQ74">
        <v>19.098039999999994</v>
      </c>
      <c r="AR74">
        <v>5.0806079999999998</v>
      </c>
      <c r="AS74">
        <v>4.8699468480000005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28.113878970830637</v>
      </c>
      <c r="BB74">
        <f t="shared" si="1"/>
        <v>821.24801574246476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3.0509234988421801</v>
      </c>
      <c r="L75">
        <v>460.92812292583812</v>
      </c>
      <c r="M75">
        <v>14.10611510791367</v>
      </c>
      <c r="N75">
        <v>36.24113475177306</v>
      </c>
      <c r="O75">
        <v>0</v>
      </c>
      <c r="P75">
        <v>42.741313191299831</v>
      </c>
      <c r="Q75">
        <v>6.9185734726027395</v>
      </c>
      <c r="R75">
        <v>13.45537300967529</v>
      </c>
      <c r="S75">
        <v>8.3772881830555992</v>
      </c>
      <c r="T75">
        <v>0</v>
      </c>
      <c r="U75">
        <v>53.530942714044393</v>
      </c>
      <c r="V75">
        <v>6.3617514970059883</v>
      </c>
      <c r="W75">
        <v>10.676893760683763</v>
      </c>
      <c r="X75">
        <v>38.824902528277214</v>
      </c>
      <c r="Y75">
        <v>0</v>
      </c>
      <c r="Z75">
        <v>0.33748000000000006</v>
      </c>
      <c r="AA75">
        <v>12.931030944000002</v>
      </c>
      <c r="AB75">
        <v>4.0078511199999998</v>
      </c>
      <c r="AC75">
        <v>2.9691613120000002</v>
      </c>
      <c r="AD75">
        <v>11.22633356</v>
      </c>
      <c r="AE75">
        <v>15.167135380800001</v>
      </c>
      <c r="AF75">
        <v>8.7724999999999991</v>
      </c>
      <c r="AG75">
        <v>12.025210079999999</v>
      </c>
      <c r="AH75">
        <v>43.057968719999998</v>
      </c>
      <c r="AI75">
        <v>0.97639100000000001</v>
      </c>
      <c r="AJ75">
        <v>0</v>
      </c>
      <c r="AK75">
        <v>15.571999999999997</v>
      </c>
      <c r="AL75">
        <v>0</v>
      </c>
      <c r="AM75">
        <v>2.6584886507936503</v>
      </c>
      <c r="AN75">
        <v>0.84172000000000002</v>
      </c>
      <c r="AO75">
        <v>7.2159359999999992</v>
      </c>
      <c r="AP75">
        <v>2.9082799199999996</v>
      </c>
      <c r="AQ75">
        <v>19.098039999999994</v>
      </c>
      <c r="AR75">
        <v>5.0806079999999998</v>
      </c>
      <c r="AS75">
        <v>4.8699468480000005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28.629164071823414</v>
      </c>
      <c r="BB75">
        <f t="shared" si="1"/>
        <v>836.3002521047822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3.0510993777282853</v>
      </c>
      <c r="L76">
        <v>460.92812292583812</v>
      </c>
      <c r="M76">
        <v>14.10611510791367</v>
      </c>
      <c r="N76">
        <v>36.24113475177306</v>
      </c>
      <c r="O76">
        <v>0</v>
      </c>
      <c r="P76">
        <v>42.741313191299831</v>
      </c>
      <c r="Q76">
        <v>6.9164897852216747</v>
      </c>
      <c r="R76">
        <v>13.455372681015747</v>
      </c>
      <c r="S76">
        <v>8.3741910648918463</v>
      </c>
      <c r="T76">
        <v>0</v>
      </c>
      <c r="U76">
        <v>53.530942714044393</v>
      </c>
      <c r="V76">
        <v>6.3617514970059883</v>
      </c>
      <c r="W76">
        <v>10.676893760683763</v>
      </c>
      <c r="X76">
        <v>45.259299490351736</v>
      </c>
      <c r="Y76">
        <v>0</v>
      </c>
      <c r="Z76">
        <v>0.33748000000000006</v>
      </c>
      <c r="AA76">
        <v>12.931030944000002</v>
      </c>
      <c r="AB76">
        <v>4.0078511199999998</v>
      </c>
      <c r="AC76">
        <v>2.9691613120000002</v>
      </c>
      <c r="AD76">
        <v>11.22633356</v>
      </c>
      <c r="AE76">
        <v>15.167135380800001</v>
      </c>
      <c r="AF76">
        <v>8.7724999999999991</v>
      </c>
      <c r="AG76">
        <v>12.025210079999999</v>
      </c>
      <c r="AH76">
        <v>43.057968719999998</v>
      </c>
      <c r="AI76">
        <v>0.97639100000000001</v>
      </c>
      <c r="AJ76">
        <v>0</v>
      </c>
      <c r="AK76">
        <v>15.571999999999997</v>
      </c>
      <c r="AL76">
        <v>0</v>
      </c>
      <c r="AM76">
        <v>3.2310862063492061</v>
      </c>
      <c r="AN76">
        <v>0.84172000000000002</v>
      </c>
      <c r="AO76">
        <v>7.2159359999999992</v>
      </c>
      <c r="AP76">
        <v>2.9082799199999996</v>
      </c>
      <c r="AQ76">
        <v>19.098039999999994</v>
      </c>
      <c r="AR76">
        <v>5.0806079999999998</v>
      </c>
      <c r="AS76">
        <v>4.8699468480000005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28.860929333597994</v>
      </c>
      <c r="BB76">
        <f t="shared" si="1"/>
        <v>843.07047610531959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2.9477442116868802</v>
      </c>
      <c r="L77">
        <v>460.93301307054332</v>
      </c>
      <c r="M77">
        <v>14.10611510791367</v>
      </c>
      <c r="N77">
        <v>36.24113475177306</v>
      </c>
      <c r="O77">
        <v>0</v>
      </c>
      <c r="P77">
        <v>42.741313191299831</v>
      </c>
      <c r="Q77">
        <v>5.585142315789474</v>
      </c>
      <c r="R77">
        <v>12.646073943930993</v>
      </c>
      <c r="S77">
        <v>7.447572224532224</v>
      </c>
      <c r="T77">
        <v>0</v>
      </c>
      <c r="U77">
        <v>53.530942714044393</v>
      </c>
      <c r="V77">
        <v>6.3617514970059883</v>
      </c>
      <c r="W77">
        <v>10.679645641711229</v>
      </c>
      <c r="X77">
        <v>45.259299490351736</v>
      </c>
      <c r="Y77">
        <v>0</v>
      </c>
      <c r="Z77">
        <v>2.01070584</v>
      </c>
      <c r="AA77">
        <v>12.931030944000002</v>
      </c>
      <c r="AB77">
        <v>4.0078511199999998</v>
      </c>
      <c r="AC77">
        <v>2.9691613120000002</v>
      </c>
      <c r="AD77">
        <v>11.22633356</v>
      </c>
      <c r="AE77">
        <v>15.167135380800001</v>
      </c>
      <c r="AF77">
        <v>8.7724999999999991</v>
      </c>
      <c r="AG77">
        <v>12.025210079999999</v>
      </c>
      <c r="AH77">
        <v>43.057968719999998</v>
      </c>
      <c r="AI77">
        <v>1.952782</v>
      </c>
      <c r="AJ77">
        <v>0</v>
      </c>
      <c r="AK77">
        <v>15.571999999999997</v>
      </c>
      <c r="AL77">
        <v>0</v>
      </c>
      <c r="AM77">
        <v>3.2310862063492061</v>
      </c>
      <c r="AN77">
        <v>0.84172000000000002</v>
      </c>
      <c r="AO77">
        <v>7.2159359999999992</v>
      </c>
      <c r="AP77">
        <v>2.9082799199999996</v>
      </c>
      <c r="AQ77">
        <v>19.098039999999994</v>
      </c>
      <c r="AR77">
        <v>5.0806079999999998</v>
      </c>
      <c r="AS77">
        <v>4.8699468480000005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28.843937569670956</v>
      </c>
      <c r="BB77">
        <f t="shared" si="1"/>
        <v>842.57410652206113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2.9477442116868802</v>
      </c>
      <c r="L78">
        <v>460.93301307054332</v>
      </c>
      <c r="M78">
        <v>14.10611510791367</v>
      </c>
      <c r="N78">
        <v>36.24113475177306</v>
      </c>
      <c r="O78">
        <v>0</v>
      </c>
      <c r="P78">
        <v>42.741313191299831</v>
      </c>
      <c r="Q78">
        <v>6.1633722386296519</v>
      </c>
      <c r="R78">
        <v>13.006740718562872</v>
      </c>
      <c r="S78">
        <v>8.0984892395982779</v>
      </c>
      <c r="T78">
        <v>0</v>
      </c>
      <c r="U78">
        <v>53.530942714044393</v>
      </c>
      <c r="V78">
        <v>6.3617514970059883</v>
      </c>
      <c r="W78">
        <v>10.679645641711229</v>
      </c>
      <c r="X78">
        <v>45.259299490351736</v>
      </c>
      <c r="Y78">
        <v>0</v>
      </c>
      <c r="Z78">
        <v>2.01070584</v>
      </c>
      <c r="AA78">
        <v>12.931030944000002</v>
      </c>
      <c r="AB78">
        <v>8.0811365440000014</v>
      </c>
      <c r="AC78">
        <v>5.9383226239999995</v>
      </c>
      <c r="AD78">
        <v>11.22633356</v>
      </c>
      <c r="AE78">
        <v>15.167135380800001</v>
      </c>
      <c r="AF78">
        <v>8.7724999999999991</v>
      </c>
      <c r="AG78">
        <v>12.025210079999999</v>
      </c>
      <c r="AH78">
        <v>43.057968719999998</v>
      </c>
      <c r="AI78">
        <v>1.952782</v>
      </c>
      <c r="AJ78">
        <v>0</v>
      </c>
      <c r="AK78">
        <v>15.571999999999997</v>
      </c>
      <c r="AL78">
        <v>0</v>
      </c>
      <c r="AM78">
        <v>3.2310862063492061</v>
      </c>
      <c r="AN78">
        <v>0.84172000000000002</v>
      </c>
      <c r="AO78">
        <v>7.2159359999999992</v>
      </c>
      <c r="AP78">
        <v>2.9082799199999996</v>
      </c>
      <c r="AQ78">
        <v>19.098039999999994</v>
      </c>
      <c r="AR78">
        <v>5.0806079999999998</v>
      </c>
      <c r="AS78">
        <v>4.8699468480000005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29.129665006712358</v>
      </c>
      <c r="BB78">
        <f t="shared" si="1"/>
        <v>850.92063953355785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2.947602189239332</v>
      </c>
      <c r="L79">
        <v>460.93004572722219</v>
      </c>
      <c r="M79">
        <v>14.10611510791367</v>
      </c>
      <c r="N79">
        <v>36.24113475177306</v>
      </c>
      <c r="O79">
        <v>0</v>
      </c>
      <c r="P79">
        <v>42.741313191299831</v>
      </c>
      <c r="Q79">
        <v>5.9563985082578581</v>
      </c>
      <c r="R79">
        <v>13.006523365853656</v>
      </c>
      <c r="S79">
        <v>8.0969625000000001</v>
      </c>
      <c r="T79">
        <v>0</v>
      </c>
      <c r="U79">
        <v>53.530942714044393</v>
      </c>
      <c r="V79">
        <v>6.3617514970059883</v>
      </c>
      <c r="W79">
        <v>10.679645641711229</v>
      </c>
      <c r="X79">
        <v>45.259299490351736</v>
      </c>
      <c r="Y79">
        <v>0</v>
      </c>
      <c r="Z79">
        <v>6.0321175199999999</v>
      </c>
      <c r="AA79">
        <v>12.931030944000002</v>
      </c>
      <c r="AB79">
        <v>12.121704815999999</v>
      </c>
      <c r="AC79">
        <v>8.9164694943999994</v>
      </c>
      <c r="AD79">
        <v>11.83425776</v>
      </c>
      <c r="AE79">
        <v>15.981150639999999</v>
      </c>
      <c r="AF79">
        <v>9.2564999999999991</v>
      </c>
      <c r="AG79">
        <v>12.025210079999999</v>
      </c>
      <c r="AH79">
        <v>43.057968719999998</v>
      </c>
      <c r="AI79">
        <v>3.5150076000000001</v>
      </c>
      <c r="AJ79">
        <v>0</v>
      </c>
      <c r="AK79">
        <v>15.571999999999997</v>
      </c>
      <c r="AL79">
        <v>0</v>
      </c>
      <c r="AM79">
        <v>4.8588992571428564</v>
      </c>
      <c r="AN79">
        <v>0.84172000000000002</v>
      </c>
      <c r="AO79">
        <v>6.7649400000000002</v>
      </c>
      <c r="AP79">
        <v>2.9082799199999996</v>
      </c>
      <c r="AQ79">
        <v>19.098039999999994</v>
      </c>
      <c r="AR79">
        <v>5.0806079999999998</v>
      </c>
      <c r="AS79">
        <v>4.8699468480000005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29.641830219874482</v>
      </c>
      <c r="BB79">
        <f t="shared" si="1"/>
        <v>865.8817560643414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2.947602189239332</v>
      </c>
      <c r="L80">
        <v>460.93004572722219</v>
      </c>
      <c r="M80">
        <v>14.10611510791367</v>
      </c>
      <c r="N80">
        <v>36.24113475177306</v>
      </c>
      <c r="O80">
        <v>0</v>
      </c>
      <c r="P80">
        <v>42.741313191299831</v>
      </c>
      <c r="Q80">
        <v>5.9563985082578581</v>
      </c>
      <c r="R80">
        <v>13.006523365853656</v>
      </c>
      <c r="S80">
        <v>8.0969625000000001</v>
      </c>
      <c r="T80">
        <v>0</v>
      </c>
      <c r="U80">
        <v>53.530942714044393</v>
      </c>
      <c r="V80">
        <v>6.3617514970059883</v>
      </c>
      <c r="W80">
        <v>10.679645641711229</v>
      </c>
      <c r="X80">
        <v>45.259299490351736</v>
      </c>
      <c r="Y80">
        <v>0</v>
      </c>
      <c r="Z80">
        <v>6.0321175199999999</v>
      </c>
      <c r="AA80">
        <v>12.931030944000002</v>
      </c>
      <c r="AB80">
        <v>12.121704815999999</v>
      </c>
      <c r="AC80">
        <v>8.9164694943999994</v>
      </c>
      <c r="AD80">
        <v>11.83425776</v>
      </c>
      <c r="AE80">
        <v>15.981150639999999</v>
      </c>
      <c r="AF80">
        <v>9.2564999999999991</v>
      </c>
      <c r="AG80">
        <v>12.025210079999999</v>
      </c>
      <c r="AH80">
        <v>43.057968719999998</v>
      </c>
      <c r="AI80">
        <v>14.997365759999999</v>
      </c>
      <c r="AJ80">
        <v>0</v>
      </c>
      <c r="AK80">
        <v>15.571999999999997</v>
      </c>
      <c r="AL80">
        <v>0</v>
      </c>
      <c r="AM80">
        <v>4.8588992571428564</v>
      </c>
      <c r="AN80">
        <v>0.84172000000000002</v>
      </c>
      <c r="AO80">
        <v>6.7649400000000002</v>
      </c>
      <c r="AP80">
        <v>2.9082799199999996</v>
      </c>
      <c r="AQ80">
        <v>19.098039999999994</v>
      </c>
      <c r="AR80">
        <v>5.0806079999999998</v>
      </c>
      <c r="AS80">
        <v>4.8699468480000005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30.02189620747448</v>
      </c>
      <c r="BB80">
        <f t="shared" si="1"/>
        <v>876.98404823674139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2.9475085652591164</v>
      </c>
      <c r="L81">
        <v>460.93004572722219</v>
      </c>
      <c r="M81">
        <v>14.10611510791367</v>
      </c>
      <c r="N81">
        <v>36.24113475177306</v>
      </c>
      <c r="O81">
        <v>0</v>
      </c>
      <c r="P81">
        <v>42.113028407806503</v>
      </c>
      <c r="Q81">
        <v>5.9563985082578581</v>
      </c>
      <c r="R81">
        <v>13.006523365853656</v>
      </c>
      <c r="S81">
        <v>8.0969625000000001</v>
      </c>
      <c r="T81">
        <v>0</v>
      </c>
      <c r="U81">
        <v>53.530942714044393</v>
      </c>
      <c r="V81">
        <v>6.3617514970059883</v>
      </c>
      <c r="W81">
        <v>10.679645641711229</v>
      </c>
      <c r="X81">
        <v>45.259299490351736</v>
      </c>
      <c r="Y81">
        <v>0</v>
      </c>
      <c r="Z81">
        <v>6.0321175199999999</v>
      </c>
      <c r="AA81">
        <v>12.931030944000002</v>
      </c>
      <c r="AB81">
        <v>12.121704815999999</v>
      </c>
      <c r="AC81">
        <v>8.9164694943999994</v>
      </c>
      <c r="AD81">
        <v>11.83425776</v>
      </c>
      <c r="AE81">
        <v>15.981150639999999</v>
      </c>
      <c r="AF81">
        <v>9.2564999999999991</v>
      </c>
      <c r="AG81">
        <v>12.025210079999999</v>
      </c>
      <c r="AH81">
        <v>43.057968719999998</v>
      </c>
      <c r="AI81">
        <v>14.997365759999999</v>
      </c>
      <c r="AJ81">
        <v>0</v>
      </c>
      <c r="AK81">
        <v>15.571999999999997</v>
      </c>
      <c r="AL81">
        <v>0</v>
      </c>
      <c r="AM81">
        <v>4.8588992571428564</v>
      </c>
      <c r="AN81">
        <v>0.84172000000000002</v>
      </c>
      <c r="AO81">
        <v>6.7649400000000002</v>
      </c>
      <c r="AP81">
        <v>2.9082799199999996</v>
      </c>
      <c r="AQ81">
        <v>19.098039999999994</v>
      </c>
      <c r="AR81">
        <v>5.0806079999999998</v>
      </c>
      <c r="AS81">
        <v>4.8699468480000005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30.001096868853043</v>
      </c>
      <c r="BB81">
        <f t="shared" si="1"/>
        <v>876.37646916788924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2.9475085652591164</v>
      </c>
      <c r="L82">
        <v>460.93004572722219</v>
      </c>
      <c r="M82">
        <v>14.10611510791367</v>
      </c>
      <c r="N82">
        <v>36.24113475177306</v>
      </c>
      <c r="O82">
        <v>0</v>
      </c>
      <c r="P82">
        <v>42.113028407806503</v>
      </c>
      <c r="Q82">
        <v>5.9563985082578581</v>
      </c>
      <c r="R82">
        <v>13.006523365853656</v>
      </c>
      <c r="S82">
        <v>8.0969625000000001</v>
      </c>
      <c r="T82">
        <v>0</v>
      </c>
      <c r="U82">
        <v>53.530942714044393</v>
      </c>
      <c r="V82">
        <v>6.3617514970059883</v>
      </c>
      <c r="W82">
        <v>10.679645641711229</v>
      </c>
      <c r="X82">
        <v>45.259299490351736</v>
      </c>
      <c r="Y82">
        <v>0</v>
      </c>
      <c r="Z82">
        <v>6.0321175199999999</v>
      </c>
      <c r="AA82">
        <v>12.931030944000002</v>
      </c>
      <c r="AB82">
        <v>12.121704815999999</v>
      </c>
      <c r="AC82">
        <v>8.9164694943999994</v>
      </c>
      <c r="AD82">
        <v>11.83425776</v>
      </c>
      <c r="AE82">
        <v>15.981150639999999</v>
      </c>
      <c r="AF82">
        <v>9.2564999999999991</v>
      </c>
      <c r="AG82">
        <v>12.025210079999999</v>
      </c>
      <c r="AH82">
        <v>43.057968719999998</v>
      </c>
      <c r="AI82">
        <v>14.997365759999999</v>
      </c>
      <c r="AJ82">
        <v>0</v>
      </c>
      <c r="AK82">
        <v>15.571999999999997</v>
      </c>
      <c r="AL82">
        <v>0</v>
      </c>
      <c r="AM82">
        <v>4.8588992571428564</v>
      </c>
      <c r="AN82">
        <v>0.84172000000000002</v>
      </c>
      <c r="AO82">
        <v>6.7649400000000002</v>
      </c>
      <c r="AP82">
        <v>2.9082799199999996</v>
      </c>
      <c r="AQ82">
        <v>19.098039999999994</v>
      </c>
      <c r="AR82">
        <v>6.7741439999999988</v>
      </c>
      <c r="AS82">
        <v>4.8699468480000005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30.057152910453041</v>
      </c>
      <c r="BB82">
        <f t="shared" si="1"/>
        <v>878.01394912628928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2.9476627915783093</v>
      </c>
      <c r="L83">
        <v>460.93004572722219</v>
      </c>
      <c r="M83">
        <v>14.10611510791367</v>
      </c>
      <c r="N83">
        <v>36.24113475177306</v>
      </c>
      <c r="O83">
        <v>0</v>
      </c>
      <c r="P83">
        <v>42.113028407806503</v>
      </c>
      <c r="Q83">
        <v>5.9566727710843379</v>
      </c>
      <c r="R83">
        <v>13.007125669291337</v>
      </c>
      <c r="S83">
        <v>8.0960112000000013</v>
      </c>
      <c r="T83">
        <v>0</v>
      </c>
      <c r="U83">
        <v>53.530942714044393</v>
      </c>
      <c r="V83">
        <v>6.3617514970059883</v>
      </c>
      <c r="W83">
        <v>10.673384509466436</v>
      </c>
      <c r="X83">
        <v>45.259299490351736</v>
      </c>
      <c r="Y83">
        <v>0</v>
      </c>
      <c r="Z83">
        <v>6.0321175199999999</v>
      </c>
      <c r="AA83">
        <v>12.931030944000002</v>
      </c>
      <c r="AB83">
        <v>12.121704815999999</v>
      </c>
      <c r="AC83">
        <v>8.9164694943999994</v>
      </c>
      <c r="AD83">
        <v>11.83425776</v>
      </c>
      <c r="AE83">
        <v>15.981150639999999</v>
      </c>
      <c r="AF83">
        <v>9.2564999999999991</v>
      </c>
      <c r="AG83">
        <v>12.025210079999999</v>
      </c>
      <c r="AH83">
        <v>43.057968719999998</v>
      </c>
      <c r="AI83">
        <v>14.997365759999999</v>
      </c>
      <c r="AJ83">
        <v>0</v>
      </c>
      <c r="AK83">
        <v>15.571999999999997</v>
      </c>
      <c r="AL83">
        <v>0</v>
      </c>
      <c r="AM83">
        <v>4.8588992571428564</v>
      </c>
      <c r="AN83">
        <v>0.84172000000000002</v>
      </c>
      <c r="AO83">
        <v>6.7649400000000002</v>
      </c>
      <c r="AP83">
        <v>2.9082799199999996</v>
      </c>
      <c r="AQ83">
        <v>19.098039999999994</v>
      </c>
      <c r="AR83">
        <v>16.257945599999999</v>
      </c>
      <c r="AS83">
        <v>9.9875181120000018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30.540253970284958</v>
      </c>
      <c r="BB83">
        <f t="shared" si="1"/>
        <v>892.1260392907958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2.9476627915783093</v>
      </c>
      <c r="L84">
        <v>460.93004572722219</v>
      </c>
      <c r="M84">
        <v>14.10611510791367</v>
      </c>
      <c r="N84">
        <v>36.24113475177306</v>
      </c>
      <c r="O84">
        <v>0</v>
      </c>
      <c r="P84">
        <v>42.113028407806503</v>
      </c>
      <c r="Q84">
        <v>5.9566727710843379</v>
      </c>
      <c r="R84">
        <v>13.007125669291337</v>
      </c>
      <c r="S84">
        <v>8.0960112000000013</v>
      </c>
      <c r="T84">
        <v>0</v>
      </c>
      <c r="U84">
        <v>53.530942714044393</v>
      </c>
      <c r="V84">
        <v>6.3617514970059883</v>
      </c>
      <c r="W84">
        <v>10.673384509466436</v>
      </c>
      <c r="X84">
        <v>45.259299490351736</v>
      </c>
      <c r="Y84">
        <v>0</v>
      </c>
      <c r="Z84">
        <v>6.0321175199999999</v>
      </c>
      <c r="AA84">
        <v>12.931030944000002</v>
      </c>
      <c r="AB84">
        <v>12.121704815999999</v>
      </c>
      <c r="AC84">
        <v>8.9164694943999994</v>
      </c>
      <c r="AD84">
        <v>11.83425776</v>
      </c>
      <c r="AE84">
        <v>15.981150639999999</v>
      </c>
      <c r="AF84">
        <v>9.2564999999999991</v>
      </c>
      <c r="AG84">
        <v>12.025210079999999</v>
      </c>
      <c r="AH84">
        <v>43.057968719999998</v>
      </c>
      <c r="AI84">
        <v>14.997365759999999</v>
      </c>
      <c r="AJ84">
        <v>0</v>
      </c>
      <c r="AK84">
        <v>15.571999999999997</v>
      </c>
      <c r="AL84">
        <v>0</v>
      </c>
      <c r="AM84">
        <v>4.8588992571428564</v>
      </c>
      <c r="AN84">
        <v>0.84172000000000002</v>
      </c>
      <c r="AO84">
        <v>6.7649400000000002</v>
      </c>
      <c r="AP84">
        <v>2.9082799199999996</v>
      </c>
      <c r="AQ84">
        <v>19.098039999999994</v>
      </c>
      <c r="AR84">
        <v>16.257945599999999</v>
      </c>
      <c r="AS84">
        <v>9.9875181120000018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30.540253970284958</v>
      </c>
      <c r="BB84">
        <f t="shared" si="1"/>
        <v>892.1260392907958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3.0510568111618115</v>
      </c>
      <c r="L85">
        <v>460.92857773006369</v>
      </c>
      <c r="M85">
        <v>14.10611510791367</v>
      </c>
      <c r="N85">
        <v>36.24113475177306</v>
      </c>
      <c r="O85">
        <v>0</v>
      </c>
      <c r="P85">
        <v>42.113028407806503</v>
      </c>
      <c r="Q85">
        <v>5.9607771428571432</v>
      </c>
      <c r="R85">
        <v>13.002861321287407</v>
      </c>
      <c r="S85">
        <v>8.0926423039690221</v>
      </c>
      <c r="T85">
        <v>0</v>
      </c>
      <c r="U85">
        <v>53.530942714044393</v>
      </c>
      <c r="V85">
        <v>6.3617514970059883</v>
      </c>
      <c r="W85">
        <v>10.673384509466436</v>
      </c>
      <c r="X85">
        <v>45.259299490351736</v>
      </c>
      <c r="Y85">
        <v>0</v>
      </c>
      <c r="Z85">
        <v>6.0321175199999999</v>
      </c>
      <c r="AA85">
        <v>12.931030944000002</v>
      </c>
      <c r="AB85">
        <v>12.121704815999999</v>
      </c>
      <c r="AC85">
        <v>8.9164694943999994</v>
      </c>
      <c r="AD85">
        <v>11.83425776</v>
      </c>
      <c r="AE85">
        <v>15.981150639999999</v>
      </c>
      <c r="AF85">
        <v>9.2564999999999991</v>
      </c>
      <c r="AG85">
        <v>12.025210079999999</v>
      </c>
      <c r="AH85">
        <v>43.057968719999998</v>
      </c>
      <c r="AI85">
        <v>14.997365759999999</v>
      </c>
      <c r="AJ85">
        <v>0</v>
      </c>
      <c r="AK85">
        <v>15.571999999999997</v>
      </c>
      <c r="AL85">
        <v>0</v>
      </c>
      <c r="AM85">
        <v>4.8588992571428564</v>
      </c>
      <c r="AN85">
        <v>0.84172000000000002</v>
      </c>
      <c r="AO85">
        <v>6.7649400000000002</v>
      </c>
      <c r="AP85">
        <v>2.9082799199999996</v>
      </c>
      <c r="AQ85">
        <v>19.098039999999994</v>
      </c>
      <c r="AR85">
        <v>4.7419008000000007</v>
      </c>
      <c r="AS85">
        <v>9.9875181120000018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30.162329324046937</v>
      </c>
      <c r="BB85">
        <f t="shared" si="1"/>
        <v>881.08631628719684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3.0510690868000703</v>
      </c>
      <c r="L86">
        <v>460.92857773006369</v>
      </c>
      <c r="M86">
        <v>14.10611510791367</v>
      </c>
      <c r="N86">
        <v>36.24113475177306</v>
      </c>
      <c r="O86">
        <v>0</v>
      </c>
      <c r="P86">
        <v>42.113028407806503</v>
      </c>
      <c r="Q86">
        <v>5.9607771428571432</v>
      </c>
      <c r="R86">
        <v>13.002861321287407</v>
      </c>
      <c r="S86">
        <v>8.0926423039690221</v>
      </c>
      <c r="T86">
        <v>0</v>
      </c>
      <c r="U86">
        <v>53.530942714044393</v>
      </c>
      <c r="V86">
        <v>6.3617514970059883</v>
      </c>
      <c r="W86">
        <v>10.673384509466436</v>
      </c>
      <c r="X86">
        <v>45.259299490351736</v>
      </c>
      <c r="Y86">
        <v>0</v>
      </c>
      <c r="Z86">
        <v>6.0321175199999999</v>
      </c>
      <c r="AA86">
        <v>12.931030944000002</v>
      </c>
      <c r="AB86">
        <v>12.121704815999999</v>
      </c>
      <c r="AC86">
        <v>8.9164694943999994</v>
      </c>
      <c r="AD86">
        <v>11.83425776</v>
      </c>
      <c r="AE86">
        <v>15.981150639999999</v>
      </c>
      <c r="AF86">
        <v>9.2564999999999991</v>
      </c>
      <c r="AG86">
        <v>12.025210079999999</v>
      </c>
      <c r="AH86">
        <v>43.057968719999998</v>
      </c>
      <c r="AI86">
        <v>4.2961203999999995</v>
      </c>
      <c r="AJ86">
        <v>0</v>
      </c>
      <c r="AK86">
        <v>15.571999999999997</v>
      </c>
      <c r="AL86">
        <v>0</v>
      </c>
      <c r="AM86">
        <v>4.8588992571428564</v>
      </c>
      <c r="AN86">
        <v>0.84172000000000002</v>
      </c>
      <c r="AO86">
        <v>6.7649400000000002</v>
      </c>
      <c r="AP86">
        <v>2.9082799199999996</v>
      </c>
      <c r="AQ86">
        <v>19.098039999999994</v>
      </c>
      <c r="AR86">
        <v>4.7419008000000007</v>
      </c>
      <c r="AS86">
        <v>4.8699468480000005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29.638726748757556</v>
      </c>
      <c r="BB86">
        <f t="shared" si="1"/>
        <v>865.7911145141245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3.0510568111618115</v>
      </c>
      <c r="L87">
        <v>460.92857773006369</v>
      </c>
      <c r="M87">
        <v>14.10611510791367</v>
      </c>
      <c r="N87">
        <v>36.24113475177306</v>
      </c>
      <c r="O87">
        <v>0</v>
      </c>
      <c r="P87">
        <v>42.113028407806503</v>
      </c>
      <c r="Q87">
        <v>5.9607771428571432</v>
      </c>
      <c r="R87">
        <v>13.455372814054229</v>
      </c>
      <c r="S87">
        <v>8.0926423039690221</v>
      </c>
      <c r="T87">
        <v>0</v>
      </c>
      <c r="U87">
        <v>53.530942714044393</v>
      </c>
      <c r="V87">
        <v>6.3617514970059883</v>
      </c>
      <c r="W87">
        <v>10.673384509466436</v>
      </c>
      <c r="X87">
        <v>45.259299490351736</v>
      </c>
      <c r="Y87">
        <v>0</v>
      </c>
      <c r="Z87">
        <v>1.01244</v>
      </c>
      <c r="AA87">
        <v>12.931030944000002</v>
      </c>
      <c r="AB87">
        <v>12.121704815999999</v>
      </c>
      <c r="AC87">
        <v>8.9164694943999994</v>
      </c>
      <c r="AD87">
        <v>11.22633356</v>
      </c>
      <c r="AE87">
        <v>15.167135380800001</v>
      </c>
      <c r="AF87">
        <v>8.7724999999999991</v>
      </c>
      <c r="AG87">
        <v>12.025210079999999</v>
      </c>
      <c r="AH87">
        <v>43.057968719999998</v>
      </c>
      <c r="AI87">
        <v>4.2961203999999995</v>
      </c>
      <c r="AJ87">
        <v>0</v>
      </c>
      <c r="AK87">
        <v>15.571999999999997</v>
      </c>
      <c r="AL87">
        <v>0</v>
      </c>
      <c r="AM87">
        <v>3.2310862063492061</v>
      </c>
      <c r="AN87">
        <v>0.84172000000000002</v>
      </c>
      <c r="AO87">
        <v>7.2159359999999992</v>
      </c>
      <c r="AP87">
        <v>2.9082799199999996</v>
      </c>
      <c r="AQ87">
        <v>19.098039999999994</v>
      </c>
      <c r="AR87">
        <v>4.7419008000000007</v>
      </c>
      <c r="AS87">
        <v>4.8699468480000005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29.385514088159638</v>
      </c>
      <c r="BB87">
        <f t="shared" si="1"/>
        <v>858.39439236185751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3.0510690868000703</v>
      </c>
      <c r="L88">
        <v>460.92857773006369</v>
      </c>
      <c r="M88">
        <v>14.10611510791367</v>
      </c>
      <c r="N88">
        <v>36.24113475177306</v>
      </c>
      <c r="O88">
        <v>0</v>
      </c>
      <c r="P88">
        <v>42.113028407806503</v>
      </c>
      <c r="Q88">
        <v>5.9607771428571432</v>
      </c>
      <c r="R88">
        <v>13.455372814054229</v>
      </c>
      <c r="S88">
        <v>8.0926423039690221</v>
      </c>
      <c r="T88">
        <v>0</v>
      </c>
      <c r="U88">
        <v>53.530942714044393</v>
      </c>
      <c r="V88">
        <v>6.3617514970059883</v>
      </c>
      <c r="W88">
        <v>10.673384509466436</v>
      </c>
      <c r="X88">
        <v>45.259299490351736</v>
      </c>
      <c r="Y88">
        <v>0</v>
      </c>
      <c r="Z88">
        <v>1.01244</v>
      </c>
      <c r="AA88">
        <v>12.931030944000002</v>
      </c>
      <c r="AB88">
        <v>12.121704815999999</v>
      </c>
      <c r="AC88">
        <v>8.9164694943999994</v>
      </c>
      <c r="AD88">
        <v>11.22633356</v>
      </c>
      <c r="AE88">
        <v>15.167135380800001</v>
      </c>
      <c r="AF88">
        <v>8.7724999999999991</v>
      </c>
      <c r="AG88">
        <v>12.025210079999999</v>
      </c>
      <c r="AH88">
        <v>43.057968719999998</v>
      </c>
      <c r="AI88">
        <v>4.2961203999999995</v>
      </c>
      <c r="AJ88">
        <v>0</v>
      </c>
      <c r="AK88">
        <v>15.571999999999997</v>
      </c>
      <c r="AL88">
        <v>0</v>
      </c>
      <c r="AM88">
        <v>3.2310862063492061</v>
      </c>
      <c r="AN88">
        <v>0.84172000000000002</v>
      </c>
      <c r="AO88">
        <v>7.2159359999999992</v>
      </c>
      <c r="AP88">
        <v>2.9082799199999996</v>
      </c>
      <c r="AQ88">
        <v>19.098039999999994</v>
      </c>
      <c r="AR88">
        <v>4.7419008000000007</v>
      </c>
      <c r="AS88">
        <v>4.8699468480000005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29.385514494070257</v>
      </c>
      <c r="BB88">
        <f t="shared" si="1"/>
        <v>858.39440423158521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3.0509765257433563</v>
      </c>
      <c r="L89">
        <v>460.92857773006369</v>
      </c>
      <c r="M89">
        <v>14.10611510791367</v>
      </c>
      <c r="N89">
        <v>36.24113475177306</v>
      </c>
      <c r="O89">
        <v>0</v>
      </c>
      <c r="P89">
        <v>42.109855334538885</v>
      </c>
      <c r="Q89">
        <v>6.1558662307692318</v>
      </c>
      <c r="R89">
        <v>13.455372922446172</v>
      </c>
      <c r="S89">
        <v>8.3772883950891615</v>
      </c>
      <c r="T89">
        <v>0</v>
      </c>
      <c r="U89">
        <v>53.530942714044393</v>
      </c>
      <c r="V89">
        <v>6.3603144303797476</v>
      </c>
      <c r="W89">
        <v>7.3642766295140438</v>
      </c>
      <c r="X89">
        <v>45.257229595902103</v>
      </c>
      <c r="Y89">
        <v>0</v>
      </c>
      <c r="Z89">
        <v>1.01244</v>
      </c>
      <c r="AA89">
        <v>12.931030944000002</v>
      </c>
      <c r="AB89">
        <v>12.121704815999999</v>
      </c>
      <c r="AC89">
        <v>8.9164694943999994</v>
      </c>
      <c r="AD89">
        <v>11.22633356</v>
      </c>
      <c r="AE89">
        <v>15.167135380800001</v>
      </c>
      <c r="AF89">
        <v>8.7724999999999991</v>
      </c>
      <c r="AG89">
        <v>12.025210079999999</v>
      </c>
      <c r="AH89">
        <v>43.057968719999998</v>
      </c>
      <c r="AI89">
        <v>4.2961203999999995</v>
      </c>
      <c r="AJ89">
        <v>0</v>
      </c>
      <c r="AK89">
        <v>15.571999999999997</v>
      </c>
      <c r="AL89">
        <v>0</v>
      </c>
      <c r="AM89">
        <v>3.2310862063492061</v>
      </c>
      <c r="AN89">
        <v>0.84172000000000002</v>
      </c>
      <c r="AO89">
        <v>7.2159359999999992</v>
      </c>
      <c r="AP89">
        <v>2.9082799199999996</v>
      </c>
      <c r="AQ89">
        <v>19.098039999999994</v>
      </c>
      <c r="AR89">
        <v>4.7419008000000007</v>
      </c>
      <c r="AS89">
        <v>4.8699468480000005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29.291639374657585</v>
      </c>
      <c r="BB89">
        <f t="shared" si="1"/>
        <v>855.65213416306915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3.0512605746622214</v>
      </c>
      <c r="L90">
        <v>460.92857773006369</v>
      </c>
      <c r="M90">
        <v>14.10611510791367</v>
      </c>
      <c r="N90">
        <v>36.24113475177306</v>
      </c>
      <c r="O90">
        <v>0</v>
      </c>
      <c r="P90">
        <v>42.109855334538885</v>
      </c>
      <c r="Q90">
        <v>6.1558662307692318</v>
      </c>
      <c r="R90">
        <v>13.455372922446172</v>
      </c>
      <c r="S90">
        <v>8.3772883950891615</v>
      </c>
      <c r="T90">
        <v>0</v>
      </c>
      <c r="U90">
        <v>53.530942714044393</v>
      </c>
      <c r="V90">
        <v>6.3603144303797476</v>
      </c>
      <c r="W90">
        <v>7.3642766295140438</v>
      </c>
      <c r="X90">
        <v>45.257229595902103</v>
      </c>
      <c r="Y90">
        <v>0</v>
      </c>
      <c r="Z90">
        <v>1.01244</v>
      </c>
      <c r="AA90">
        <v>12.931030944000002</v>
      </c>
      <c r="AB90">
        <v>12.121704815999999</v>
      </c>
      <c r="AC90">
        <v>8.9164694943999994</v>
      </c>
      <c r="AD90">
        <v>11.22633356</v>
      </c>
      <c r="AE90">
        <v>15.167135380800001</v>
      </c>
      <c r="AF90">
        <v>8.7724999999999991</v>
      </c>
      <c r="AG90">
        <v>12.025210079999999</v>
      </c>
      <c r="AH90">
        <v>43.057968719999998</v>
      </c>
      <c r="AI90">
        <v>4.2961203999999995</v>
      </c>
      <c r="AJ90">
        <v>0</v>
      </c>
      <c r="AK90">
        <v>15.571999999999997</v>
      </c>
      <c r="AL90">
        <v>0</v>
      </c>
      <c r="AM90">
        <v>3.2310862063492061</v>
      </c>
      <c r="AN90">
        <v>0.84172000000000002</v>
      </c>
      <c r="AO90">
        <v>7.2159359999999992</v>
      </c>
      <c r="AP90">
        <v>2.9082799199999996</v>
      </c>
      <c r="AQ90">
        <v>19.098039999999994</v>
      </c>
      <c r="AR90">
        <v>6.7741439999999988</v>
      </c>
      <c r="AS90">
        <v>4.8699468480000005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29.358915922540753</v>
      </c>
      <c r="BB90">
        <f t="shared" si="1"/>
        <v>857.61738486410491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3.0509765257433563</v>
      </c>
      <c r="L91">
        <v>460.92857773006369</v>
      </c>
      <c r="M91">
        <v>14.10611510791367</v>
      </c>
      <c r="N91">
        <v>36.24113475177306</v>
      </c>
      <c r="O91">
        <v>0</v>
      </c>
      <c r="P91">
        <v>42.109855334538885</v>
      </c>
      <c r="Q91">
        <v>6.1558662307692318</v>
      </c>
      <c r="R91">
        <v>13.455372922446172</v>
      </c>
      <c r="S91">
        <v>8.3772883950891615</v>
      </c>
      <c r="T91">
        <v>0</v>
      </c>
      <c r="U91">
        <v>53.530942714044393</v>
      </c>
      <c r="V91">
        <v>6.36</v>
      </c>
      <c r="W91">
        <v>7.3618098644986434</v>
      </c>
      <c r="X91">
        <v>46.809390648347225</v>
      </c>
      <c r="Y91">
        <v>0</v>
      </c>
      <c r="Z91">
        <v>6.0321175199999999</v>
      </c>
      <c r="AA91">
        <v>12.931030944000002</v>
      </c>
      <c r="AB91">
        <v>12.121704815999999</v>
      </c>
      <c r="AC91">
        <v>8.9164694943999994</v>
      </c>
      <c r="AD91">
        <v>11.83425776</v>
      </c>
      <c r="AE91">
        <v>15.981150639999999</v>
      </c>
      <c r="AF91">
        <v>9.2564999999999991</v>
      </c>
      <c r="AG91">
        <v>12.025210079999999</v>
      </c>
      <c r="AH91">
        <v>43.057968719999998</v>
      </c>
      <c r="AI91">
        <v>4.2961203999999995</v>
      </c>
      <c r="AJ91">
        <v>0</v>
      </c>
      <c r="AK91">
        <v>15.571999999999997</v>
      </c>
      <c r="AL91">
        <v>0</v>
      </c>
      <c r="AM91">
        <v>4.8588992571428564</v>
      </c>
      <c r="AN91">
        <v>0.84172000000000002</v>
      </c>
      <c r="AO91">
        <v>7.2159359999999992</v>
      </c>
      <c r="AP91">
        <v>2.9082799199999996</v>
      </c>
      <c r="AQ91">
        <v>19.098039999999994</v>
      </c>
      <c r="AR91">
        <v>6.7741439999999988</v>
      </c>
      <c r="AS91">
        <v>4.8699468480000005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29.693308945407228</v>
      </c>
      <c r="BB91">
        <f t="shared" si="1"/>
        <v>867.38551767936303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3.0512605746622214</v>
      </c>
      <c r="L92">
        <v>460.92857773006369</v>
      </c>
      <c r="M92">
        <v>14.10611510791367</v>
      </c>
      <c r="N92">
        <v>36.24113475177306</v>
      </c>
      <c r="O92">
        <v>0</v>
      </c>
      <c r="P92">
        <v>42.109855334538885</v>
      </c>
      <c r="Q92">
        <v>6.1558662307692318</v>
      </c>
      <c r="R92">
        <v>13.455372922446172</v>
      </c>
      <c r="S92">
        <v>8.3772883950891615</v>
      </c>
      <c r="T92">
        <v>0</v>
      </c>
      <c r="U92">
        <v>53.530942714044393</v>
      </c>
      <c r="V92">
        <v>6.36</v>
      </c>
      <c r="W92">
        <v>7.3618098644986434</v>
      </c>
      <c r="X92">
        <v>46.80939080338733</v>
      </c>
      <c r="Y92">
        <v>0</v>
      </c>
      <c r="Z92">
        <v>6.0321175199999999</v>
      </c>
      <c r="AA92">
        <v>12.931030944000002</v>
      </c>
      <c r="AB92">
        <v>12.121704815999999</v>
      </c>
      <c r="AC92">
        <v>8.9164694943999994</v>
      </c>
      <c r="AD92">
        <v>11.83425776</v>
      </c>
      <c r="AE92">
        <v>15.981150639999999</v>
      </c>
      <c r="AF92">
        <v>9.2564999999999991</v>
      </c>
      <c r="AG92">
        <v>12.025210079999999</v>
      </c>
      <c r="AH92">
        <v>43.057968719999998</v>
      </c>
      <c r="AI92">
        <v>4.2961203999999995</v>
      </c>
      <c r="AJ92">
        <v>0</v>
      </c>
      <c r="AK92">
        <v>15.571999999999997</v>
      </c>
      <c r="AL92">
        <v>0</v>
      </c>
      <c r="AM92">
        <v>4.8588992571428564</v>
      </c>
      <c r="AN92">
        <v>0.84172000000000002</v>
      </c>
      <c r="AO92">
        <v>7.2159359999999992</v>
      </c>
      <c r="AP92">
        <v>2.9082799199999996</v>
      </c>
      <c r="AQ92">
        <v>19.098039999999994</v>
      </c>
      <c r="AR92">
        <v>6.7741439999999988</v>
      </c>
      <c r="AS92">
        <v>4.8699468480000005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29.693318521130504</v>
      </c>
      <c r="BB92">
        <f t="shared" si="1"/>
        <v>867.38579230759888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3.0509765257433563</v>
      </c>
      <c r="L93">
        <v>460.92857773006369</v>
      </c>
      <c r="M93">
        <v>14.10611510791367</v>
      </c>
      <c r="N93">
        <v>36.24113475177306</v>
      </c>
      <c r="O93">
        <v>0</v>
      </c>
      <c r="P93">
        <v>42.109855334538885</v>
      </c>
      <c r="Q93">
        <v>6.1640293717243502</v>
      </c>
      <c r="R93">
        <v>13.455372922446172</v>
      </c>
      <c r="S93">
        <v>8.3769200725689412</v>
      </c>
      <c r="T93">
        <v>0</v>
      </c>
      <c r="U93">
        <v>53.530942714044393</v>
      </c>
      <c r="V93">
        <v>6.36</v>
      </c>
      <c r="W93">
        <v>7.3618098644986434</v>
      </c>
      <c r="X93">
        <v>45.258041031135626</v>
      </c>
      <c r="Y93">
        <v>0</v>
      </c>
      <c r="Z93">
        <v>6.0321175199999999</v>
      </c>
      <c r="AA93">
        <v>12.931030944000002</v>
      </c>
      <c r="AB93">
        <v>12.121704815999999</v>
      </c>
      <c r="AC93">
        <v>8.9164694943999994</v>
      </c>
      <c r="AD93">
        <v>11.83425776</v>
      </c>
      <c r="AE93">
        <v>15.981150639999999</v>
      </c>
      <c r="AF93">
        <v>9.2564999999999991</v>
      </c>
      <c r="AG93">
        <v>12.025210079999999</v>
      </c>
      <c r="AH93">
        <v>43.057968719999998</v>
      </c>
      <c r="AI93">
        <v>4.2961203999999995</v>
      </c>
      <c r="AJ93">
        <v>0</v>
      </c>
      <c r="AK93">
        <v>15.571999999999997</v>
      </c>
      <c r="AL93">
        <v>0</v>
      </c>
      <c r="AM93">
        <v>4.8588992571428564</v>
      </c>
      <c r="AN93">
        <v>0.84172000000000002</v>
      </c>
      <c r="AO93">
        <v>7.2159359999999992</v>
      </c>
      <c r="AP93">
        <v>2.9082799199999996</v>
      </c>
      <c r="AQ93">
        <v>19.098039999999994</v>
      </c>
      <c r="AR93">
        <v>6.7741439999999988</v>
      </c>
      <c r="AS93">
        <v>4.8699468480000005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29.642217179044653</v>
      </c>
      <c r="BB93">
        <f t="shared" si="1"/>
        <v>865.89305464694905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3.0513699249868398</v>
      </c>
      <c r="L94">
        <v>460.92857773006369</v>
      </c>
      <c r="M94">
        <v>14.10611510791367</v>
      </c>
      <c r="N94">
        <v>36.24113475177306</v>
      </c>
      <c r="O94">
        <v>0</v>
      </c>
      <c r="P94">
        <v>42.109855334538885</v>
      </c>
      <c r="Q94">
        <v>6.1640293717243502</v>
      </c>
      <c r="R94">
        <v>13.447738401713254</v>
      </c>
      <c r="S94">
        <v>8.3769200725689412</v>
      </c>
      <c r="T94">
        <v>0</v>
      </c>
      <c r="U94">
        <v>53.530942714044393</v>
      </c>
      <c r="V94">
        <v>6.36</v>
      </c>
      <c r="W94">
        <v>7.3618098644986434</v>
      </c>
      <c r="X94">
        <v>45.258041031135626</v>
      </c>
      <c r="Y94">
        <v>0</v>
      </c>
      <c r="Z94">
        <v>6.0321175199999999</v>
      </c>
      <c r="AA94">
        <v>12.931030944000002</v>
      </c>
      <c r="AB94">
        <v>12.121704815999999</v>
      </c>
      <c r="AC94">
        <v>8.9164694943999994</v>
      </c>
      <c r="AD94">
        <v>11.83425776</v>
      </c>
      <c r="AE94">
        <v>15.981150639999999</v>
      </c>
      <c r="AF94">
        <v>9.2564999999999991</v>
      </c>
      <c r="AG94">
        <v>12.025210079999999</v>
      </c>
      <c r="AH94">
        <v>43.057968719999998</v>
      </c>
      <c r="AI94">
        <v>4.2961203999999995</v>
      </c>
      <c r="AJ94">
        <v>0</v>
      </c>
      <c r="AK94">
        <v>15.571999999999997</v>
      </c>
      <c r="AL94">
        <v>0</v>
      </c>
      <c r="AM94">
        <v>4.8588992571428564</v>
      </c>
      <c r="AN94">
        <v>0.84172000000000002</v>
      </c>
      <c r="AO94">
        <v>7.2159359999999992</v>
      </c>
      <c r="AP94">
        <v>2.9082799199999996</v>
      </c>
      <c r="AQ94">
        <v>19.098039999999994</v>
      </c>
      <c r="AR94">
        <v>6.7741439999999988</v>
      </c>
      <c r="AS94">
        <v>4.8699468480000005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29.64197759044227</v>
      </c>
      <c r="BB94">
        <f t="shared" si="1"/>
        <v>865.88605311406207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3.051032350438597</v>
      </c>
      <c r="L95">
        <v>460.92857773006369</v>
      </c>
      <c r="M95">
        <v>14.10611510791367</v>
      </c>
      <c r="N95">
        <v>36.24113475177306</v>
      </c>
      <c r="O95">
        <v>0</v>
      </c>
      <c r="P95">
        <v>42.109855334538885</v>
      </c>
      <c r="Q95">
        <v>6.916056008144797</v>
      </c>
      <c r="R95">
        <v>13.447738401713254</v>
      </c>
      <c r="S95">
        <v>8.3772883486064771</v>
      </c>
      <c r="T95">
        <v>0</v>
      </c>
      <c r="U95">
        <v>53.530942714044393</v>
      </c>
      <c r="V95">
        <v>6.36</v>
      </c>
      <c r="W95">
        <v>7.3618098644986434</v>
      </c>
      <c r="X95">
        <v>45.258041031135626</v>
      </c>
      <c r="Y95">
        <v>0</v>
      </c>
      <c r="Z95">
        <v>4.0214116799999999</v>
      </c>
      <c r="AA95">
        <v>12.931030944000002</v>
      </c>
      <c r="AB95">
        <v>12.121704815999999</v>
      </c>
      <c r="AC95">
        <v>8.9164694943999994</v>
      </c>
      <c r="AD95">
        <v>11.22633356</v>
      </c>
      <c r="AE95">
        <v>15.167135380800001</v>
      </c>
      <c r="AF95">
        <v>8.7724999999999991</v>
      </c>
      <c r="AG95">
        <v>12.025210079999999</v>
      </c>
      <c r="AH95">
        <v>46.776875600000011</v>
      </c>
      <c r="AI95">
        <v>0.97639100000000001</v>
      </c>
      <c r="AJ95">
        <v>0</v>
      </c>
      <c r="AK95">
        <v>15.571999999999997</v>
      </c>
      <c r="AL95">
        <v>0</v>
      </c>
      <c r="AM95">
        <v>3.2310862063492061</v>
      </c>
      <c r="AN95">
        <v>0.84172000000000002</v>
      </c>
      <c r="AO95">
        <v>7.2159359999999992</v>
      </c>
      <c r="AP95">
        <v>3.5370971999999994</v>
      </c>
      <c r="AQ95">
        <v>19.098039999999994</v>
      </c>
      <c r="AR95">
        <v>6.7741439999999988</v>
      </c>
      <c r="AS95">
        <v>4.8699468480000005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29.517375964869295</v>
      </c>
      <c r="BB95">
        <f t="shared" si="1"/>
        <v>862.24624848755116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3.0510361800315842</v>
      </c>
      <c r="L96">
        <v>460.92857773006369</v>
      </c>
      <c r="M96">
        <v>14.10611510791367</v>
      </c>
      <c r="N96">
        <v>36.24113475177306</v>
      </c>
      <c r="O96">
        <v>0</v>
      </c>
      <c r="P96">
        <v>42.109855334538885</v>
      </c>
      <c r="Q96">
        <v>6.916056008144797</v>
      </c>
      <c r="R96">
        <v>13.447738401713254</v>
      </c>
      <c r="S96">
        <v>8.3772883486064771</v>
      </c>
      <c r="T96">
        <v>0</v>
      </c>
      <c r="U96">
        <v>53.530942714044393</v>
      </c>
      <c r="V96">
        <v>6.36</v>
      </c>
      <c r="W96">
        <v>7.3618098644986434</v>
      </c>
      <c r="X96">
        <v>45.258041031135626</v>
      </c>
      <c r="Y96">
        <v>0</v>
      </c>
      <c r="Z96">
        <v>4.0214116799999999</v>
      </c>
      <c r="AA96">
        <v>12.931030944000002</v>
      </c>
      <c r="AB96">
        <v>12.121704815999999</v>
      </c>
      <c r="AC96">
        <v>8.9164694943999994</v>
      </c>
      <c r="AD96">
        <v>11.22633356</v>
      </c>
      <c r="AE96">
        <v>15.167135380800001</v>
      </c>
      <c r="AF96">
        <v>8.7724999999999991</v>
      </c>
      <c r="AG96">
        <v>12.025210079999999</v>
      </c>
      <c r="AH96">
        <v>46.776875600000011</v>
      </c>
      <c r="AI96">
        <v>0.97639100000000001</v>
      </c>
      <c r="AJ96">
        <v>0</v>
      </c>
      <c r="AK96">
        <v>15.571999999999997</v>
      </c>
      <c r="AL96">
        <v>0</v>
      </c>
      <c r="AM96">
        <v>3.2310862063492061</v>
      </c>
      <c r="AN96">
        <v>0.84172000000000002</v>
      </c>
      <c r="AO96">
        <v>7.2159359999999992</v>
      </c>
      <c r="AP96">
        <v>3.5370971999999994</v>
      </c>
      <c r="AQ96">
        <v>19.098039999999994</v>
      </c>
      <c r="AR96">
        <v>6.7741439999999988</v>
      </c>
      <c r="AS96">
        <v>4.8699468480000005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29.517376111677756</v>
      </c>
      <c r="BB96">
        <f t="shared" si="1"/>
        <v>862.24625217033565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3.051032350438597</v>
      </c>
      <c r="L97">
        <v>460.92857773006369</v>
      </c>
      <c r="M97">
        <v>14.10611510791367</v>
      </c>
      <c r="N97">
        <v>36.24113475177306</v>
      </c>
      <c r="O97">
        <v>0</v>
      </c>
      <c r="P97">
        <v>42.109855334538885</v>
      </c>
      <c r="Q97">
        <v>6.916056008144797</v>
      </c>
      <c r="R97">
        <v>13.447738401713254</v>
      </c>
      <c r="S97">
        <v>8.3772883486064771</v>
      </c>
      <c r="T97">
        <v>0</v>
      </c>
      <c r="U97">
        <v>53.530942714044393</v>
      </c>
      <c r="V97">
        <v>6.36</v>
      </c>
      <c r="W97">
        <v>7.3618098644986434</v>
      </c>
      <c r="X97">
        <v>45.258041031135626</v>
      </c>
      <c r="Y97">
        <v>0</v>
      </c>
      <c r="Z97">
        <v>4.0214116799999999</v>
      </c>
      <c r="AA97">
        <v>12.931030944000002</v>
      </c>
      <c r="AB97">
        <v>12.121704815999999</v>
      </c>
      <c r="AC97">
        <v>8.9164694943999994</v>
      </c>
      <c r="AD97">
        <v>11.22633356</v>
      </c>
      <c r="AE97">
        <v>15.167135380800001</v>
      </c>
      <c r="AF97">
        <v>8.7724999999999991</v>
      </c>
      <c r="AG97">
        <v>12.025210079999999</v>
      </c>
      <c r="AH97">
        <v>46.776875600000011</v>
      </c>
      <c r="AI97">
        <v>0.97639100000000001</v>
      </c>
      <c r="AJ97">
        <v>0</v>
      </c>
      <c r="AK97">
        <v>15.571999999999997</v>
      </c>
      <c r="AL97">
        <v>0</v>
      </c>
      <c r="AM97">
        <v>3.2310862063492061</v>
      </c>
      <c r="AN97">
        <v>0.84172000000000002</v>
      </c>
      <c r="AO97">
        <v>7.2159359999999992</v>
      </c>
      <c r="AP97">
        <v>3.5370971999999994</v>
      </c>
      <c r="AQ97">
        <v>19.098039999999994</v>
      </c>
      <c r="AR97">
        <v>6.7741439999999988</v>
      </c>
      <c r="AS97">
        <v>4.8699468480000005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29.517375964869295</v>
      </c>
      <c r="BB97">
        <f t="shared" si="1"/>
        <v>862.24624848755116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3.0510361800315842</v>
      </c>
      <c r="L98">
        <v>460.92857773006369</v>
      </c>
      <c r="M98">
        <v>14.10611510791367</v>
      </c>
      <c r="N98">
        <v>36.24113475177306</v>
      </c>
      <c r="O98">
        <v>0</v>
      </c>
      <c r="P98">
        <v>42.109855334538885</v>
      </c>
      <c r="Q98">
        <v>6.916056008144797</v>
      </c>
      <c r="R98">
        <v>13.447738401713254</v>
      </c>
      <c r="S98">
        <v>8.3772883486064771</v>
      </c>
      <c r="T98">
        <v>0</v>
      </c>
      <c r="U98">
        <v>53.530942714044393</v>
      </c>
      <c r="V98">
        <v>6.36</v>
      </c>
      <c r="W98">
        <v>7.3618098644986434</v>
      </c>
      <c r="X98">
        <v>45.258041031135626</v>
      </c>
      <c r="Y98">
        <v>0</v>
      </c>
      <c r="Z98">
        <v>4.0214116799999999</v>
      </c>
      <c r="AA98">
        <v>12.931030944000002</v>
      </c>
      <c r="AB98">
        <v>12.121704815999999</v>
      </c>
      <c r="AC98">
        <v>8.9164694943999994</v>
      </c>
      <c r="AD98">
        <v>11.22633356</v>
      </c>
      <c r="AE98">
        <v>15.167135380800001</v>
      </c>
      <c r="AF98">
        <v>8.7724999999999991</v>
      </c>
      <c r="AG98">
        <v>12.025210079999999</v>
      </c>
      <c r="AH98">
        <v>46.776875600000011</v>
      </c>
      <c r="AI98">
        <v>0.97639100000000001</v>
      </c>
      <c r="AJ98">
        <v>0</v>
      </c>
      <c r="AK98">
        <v>15.571999999999997</v>
      </c>
      <c r="AL98">
        <v>0</v>
      </c>
      <c r="AM98">
        <v>3.2310862063492061</v>
      </c>
      <c r="AN98">
        <v>0.84172000000000002</v>
      </c>
      <c r="AO98">
        <v>7.2159359999999992</v>
      </c>
      <c r="AP98">
        <v>3.5370971999999994</v>
      </c>
      <c r="AQ98">
        <v>19.098039999999994</v>
      </c>
      <c r="AR98">
        <v>6.7741439999999988</v>
      </c>
      <c r="AS98">
        <v>4.8699468480000005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29.517376111677756</v>
      </c>
      <c r="BB98">
        <f t="shared" si="1"/>
        <v>862.24625217033565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7.0059972295095849E-2</v>
      </c>
      <c r="L99">
        <f t="shared" si="2"/>
        <v>9.5957205561927239</v>
      </c>
      <c r="M99">
        <f t="shared" si="2"/>
        <v>0.2973739854088383</v>
      </c>
      <c r="N99">
        <f t="shared" si="2"/>
        <v>0.86980444945177993</v>
      </c>
      <c r="O99">
        <f t="shared" si="2"/>
        <v>0</v>
      </c>
      <c r="P99">
        <f t="shared" si="2"/>
        <v>1.0208123324444691</v>
      </c>
      <c r="Q99">
        <f t="shared" si="2"/>
        <v>0.15671503078175036</v>
      </c>
      <c r="R99">
        <f t="shared" si="2"/>
        <v>0.31057751258199789</v>
      </c>
      <c r="S99">
        <f t="shared" si="2"/>
        <v>0.19310781818025238</v>
      </c>
      <c r="T99">
        <f t="shared" si="2"/>
        <v>0</v>
      </c>
      <c r="U99">
        <f t="shared" si="2"/>
        <v>1.2825558639233401</v>
      </c>
      <c r="V99">
        <f t="shared" si="2"/>
        <v>0.15265037020781103</v>
      </c>
      <c r="W99">
        <f t="shared" si="2"/>
        <v>0.24799202042948851</v>
      </c>
      <c r="X99">
        <f t="shared" si="2"/>
        <v>1.0853601988445662</v>
      </c>
      <c r="Y99">
        <f t="shared" si="2"/>
        <v>0</v>
      </c>
      <c r="Z99">
        <f t="shared" si="2"/>
        <v>6.2173771659999974E-2</v>
      </c>
      <c r="AA99">
        <f t="shared" si="2"/>
        <v>0.22034983770799982</v>
      </c>
      <c r="AB99">
        <f t="shared" si="2"/>
        <v>0.27976845639600012</v>
      </c>
      <c r="AC99">
        <f t="shared" si="2"/>
        <v>0.19986030217919978</v>
      </c>
      <c r="AD99">
        <f t="shared" si="2"/>
        <v>0.27114270413880054</v>
      </c>
      <c r="AE99">
        <f t="shared" si="2"/>
        <v>0.36645329491679929</v>
      </c>
      <c r="AF99">
        <f t="shared" si="2"/>
        <v>0.15905450000000018</v>
      </c>
      <c r="AG99">
        <f t="shared" si="2"/>
        <v>0.28860504191999992</v>
      </c>
      <c r="AH99">
        <f t="shared" si="2"/>
        <v>0.84781634327000133</v>
      </c>
      <c r="AI99">
        <f t="shared" si="2"/>
        <v>0.10499132422999999</v>
      </c>
      <c r="AJ99">
        <f t="shared" si="2"/>
        <v>0</v>
      </c>
      <c r="AK99">
        <f t="shared" si="2"/>
        <v>0.34110465999999934</v>
      </c>
      <c r="AL99">
        <f t="shared" si="2"/>
        <v>0</v>
      </c>
      <c r="AM99">
        <f t="shared" si="2"/>
        <v>2.4525580299206338E-2</v>
      </c>
      <c r="AN99">
        <f t="shared" si="2"/>
        <v>2.0201279999999995E-2</v>
      </c>
      <c r="AO99">
        <f t="shared" si="2"/>
        <v>0.18066899760000024</v>
      </c>
      <c r="AP99">
        <f t="shared" si="2"/>
        <v>8.0527912920000028E-2</v>
      </c>
      <c r="AQ99">
        <f t="shared" si="2"/>
        <v>0.31739860000000003</v>
      </c>
      <c r="AR99">
        <f t="shared" si="2"/>
        <v>0.1741801775999999</v>
      </c>
      <c r="AS99">
        <f t="shared" si="2"/>
        <v>0.13165364783999992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0.64059113901288811</v>
      </c>
      <c r="BB99">
        <f t="shared" si="1"/>
        <v>18.712615404407231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70.56</v>
      </c>
      <c r="BA3">
        <v>2.3299999999999983</v>
      </c>
      <c r="BB3">
        <f>SUM(B3:AZ3)-BA3</f>
        <v>68.23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70.56</v>
      </c>
      <c r="BA4">
        <v>2.3299999999999983</v>
      </c>
      <c r="BB4">
        <f t="shared" ref="BB4:BB67" si="0">SUM(B4:AZ4)-BA4</f>
        <v>68.23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70.56</v>
      </c>
      <c r="BA5">
        <v>2.3299999999999983</v>
      </c>
      <c r="BB5">
        <f t="shared" si="0"/>
        <v>68.23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70.56</v>
      </c>
      <c r="BA6">
        <v>2.3299999999999983</v>
      </c>
      <c r="BB6">
        <f t="shared" si="0"/>
        <v>68.23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70.56</v>
      </c>
      <c r="BA7">
        <v>2.3299999999999983</v>
      </c>
      <c r="BB7">
        <f t="shared" si="0"/>
        <v>68.23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70.56</v>
      </c>
      <c r="BA8">
        <v>2.3299999999999983</v>
      </c>
      <c r="BB8">
        <f t="shared" si="0"/>
        <v>68.23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70.56</v>
      </c>
      <c r="BA9">
        <v>2.3299999999999983</v>
      </c>
      <c r="BB9">
        <f t="shared" si="0"/>
        <v>68.23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70.570000000000007</v>
      </c>
      <c r="BA10">
        <v>2.3300000000000125</v>
      </c>
      <c r="BB10">
        <f t="shared" si="0"/>
        <v>68.239999999999995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70.360000000000014</v>
      </c>
      <c r="BA11">
        <v>2.3100000000000165</v>
      </c>
      <c r="BB11">
        <f t="shared" si="0"/>
        <v>68.05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70.360000000000014</v>
      </c>
      <c r="BA12">
        <v>2.3100000000000165</v>
      </c>
      <c r="BB12">
        <f t="shared" si="0"/>
        <v>68.05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70.360000000000014</v>
      </c>
      <c r="BA13">
        <v>2.3100000000000165</v>
      </c>
      <c r="BB13">
        <f t="shared" si="0"/>
        <v>68.05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70.360000000000014</v>
      </c>
      <c r="BA14">
        <v>2.3100000000000165</v>
      </c>
      <c r="BB14">
        <f t="shared" si="0"/>
        <v>68.05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70.570000000000007</v>
      </c>
      <c r="BA15">
        <v>2.3200000000000216</v>
      </c>
      <c r="BB15">
        <f t="shared" si="0"/>
        <v>68.249999999999986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70.570000000000007</v>
      </c>
      <c r="BA16">
        <v>2.3200000000000216</v>
      </c>
      <c r="BB16">
        <f t="shared" si="0"/>
        <v>68.249999999999986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70.570000000000007</v>
      </c>
      <c r="BA17">
        <v>2.3200000000000216</v>
      </c>
      <c r="BB17">
        <f t="shared" si="0"/>
        <v>68.249999999999986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70.360000000000014</v>
      </c>
      <c r="BA18">
        <v>2.3100000000000165</v>
      </c>
      <c r="BB18">
        <f t="shared" si="0"/>
        <v>68.05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70.360000000000014</v>
      </c>
      <c r="BA19">
        <v>2.3100000000000165</v>
      </c>
      <c r="BB19">
        <f t="shared" si="0"/>
        <v>68.05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70.360000000000014</v>
      </c>
      <c r="BA20">
        <v>2.3100000000000165</v>
      </c>
      <c r="BB20">
        <f t="shared" si="0"/>
        <v>68.05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70.360000000000014</v>
      </c>
      <c r="BA21">
        <v>2.3100000000000165</v>
      </c>
      <c r="BB21">
        <f t="shared" si="0"/>
        <v>68.05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70.360000000000014</v>
      </c>
      <c r="BA22">
        <v>2.3100000000000165</v>
      </c>
      <c r="BB22">
        <f t="shared" si="0"/>
        <v>68.05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70.360000000000014</v>
      </c>
      <c r="BA23">
        <v>2.3100000000000165</v>
      </c>
      <c r="BB23">
        <f t="shared" si="0"/>
        <v>68.05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70.360000000000014</v>
      </c>
      <c r="BA24">
        <v>2.3100000000000165</v>
      </c>
      <c r="BB24">
        <f t="shared" si="0"/>
        <v>68.05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70.360000000000014</v>
      </c>
      <c r="BA25">
        <v>2.3100000000000165</v>
      </c>
      <c r="BB25">
        <f t="shared" si="0"/>
        <v>68.05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70.360000000000014</v>
      </c>
      <c r="BA26">
        <v>2.3100000000000165</v>
      </c>
      <c r="BB26">
        <f t="shared" si="0"/>
        <v>68.05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70.56</v>
      </c>
      <c r="BA27">
        <v>2.3299999999999983</v>
      </c>
      <c r="BB27">
        <f t="shared" si="0"/>
        <v>68.23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70.56</v>
      </c>
      <c r="BA28">
        <v>2.3299999999999983</v>
      </c>
      <c r="BB28">
        <f t="shared" si="0"/>
        <v>68.23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70.56</v>
      </c>
      <c r="BA29">
        <v>2.3299999999999983</v>
      </c>
      <c r="BB29">
        <f t="shared" si="0"/>
        <v>68.23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70.56</v>
      </c>
      <c r="BA30">
        <v>2.3299999999999983</v>
      </c>
      <c r="BB30">
        <f t="shared" si="0"/>
        <v>68.23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70.56</v>
      </c>
      <c r="BA31">
        <v>2.3299999999999983</v>
      </c>
      <c r="BB31">
        <f t="shared" si="0"/>
        <v>68.23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70.56</v>
      </c>
      <c r="BA32">
        <v>2.3299999999999983</v>
      </c>
      <c r="BB32">
        <f t="shared" si="0"/>
        <v>68.23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70.56</v>
      </c>
      <c r="BA33">
        <v>2.3299999999999983</v>
      </c>
      <c r="BB33">
        <f t="shared" si="0"/>
        <v>68.23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70.56</v>
      </c>
      <c r="BA34">
        <v>2.3299999999999983</v>
      </c>
      <c r="BB34">
        <f t="shared" si="0"/>
        <v>68.23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70.56</v>
      </c>
      <c r="BA35">
        <v>2.3299999999999983</v>
      </c>
      <c r="BB35">
        <f t="shared" si="0"/>
        <v>68.23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70.56</v>
      </c>
      <c r="BA36">
        <v>2.3299999999999983</v>
      </c>
      <c r="BB36">
        <f t="shared" si="0"/>
        <v>68.23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70.930000000000007</v>
      </c>
      <c r="BA37">
        <v>2.3400000000000034</v>
      </c>
      <c r="BB37">
        <f t="shared" si="0"/>
        <v>68.59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71.050000000000011</v>
      </c>
      <c r="BA38">
        <v>2.3400000000000176</v>
      </c>
      <c r="BB38">
        <f t="shared" si="0"/>
        <v>68.709999999999994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71.050000000000011</v>
      </c>
      <c r="BA39">
        <v>2.3400000000000176</v>
      </c>
      <c r="BB39">
        <f t="shared" si="0"/>
        <v>68.709999999999994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72.179999999999993</v>
      </c>
      <c r="BA40">
        <v>2.3799999999999812</v>
      </c>
      <c r="BB40">
        <f t="shared" si="0"/>
        <v>69.800000000000011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72.3</v>
      </c>
      <c r="BA41">
        <v>2.3899999999999864</v>
      </c>
      <c r="BB41">
        <f t="shared" si="0"/>
        <v>69.910000000000011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72.12</v>
      </c>
      <c r="BA42">
        <v>2.3799999999999955</v>
      </c>
      <c r="BB42">
        <f t="shared" si="0"/>
        <v>69.740000000000009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72.11</v>
      </c>
      <c r="BA43">
        <v>2.3899999999999864</v>
      </c>
      <c r="BB43">
        <f t="shared" si="0"/>
        <v>69.720000000000013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71.87</v>
      </c>
      <c r="BA44">
        <v>2.3799999999999955</v>
      </c>
      <c r="BB44">
        <f t="shared" si="0"/>
        <v>69.490000000000009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71.87</v>
      </c>
      <c r="BA45">
        <v>2.3799999999999955</v>
      </c>
      <c r="BB45">
        <f t="shared" si="0"/>
        <v>69.490000000000009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71.87</v>
      </c>
      <c r="BA46">
        <v>2.3799999999999955</v>
      </c>
      <c r="BB46">
        <f t="shared" si="0"/>
        <v>69.490000000000009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72.03</v>
      </c>
      <c r="BA47">
        <v>2.3900000000000006</v>
      </c>
      <c r="BB47">
        <f t="shared" si="0"/>
        <v>69.64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72.03</v>
      </c>
      <c r="BA48">
        <v>2.3900000000000006</v>
      </c>
      <c r="BB48">
        <f t="shared" si="0"/>
        <v>69.64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71.87</v>
      </c>
      <c r="BA49">
        <v>2.3799999999999955</v>
      </c>
      <c r="BB49">
        <f t="shared" si="0"/>
        <v>69.490000000000009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71.87</v>
      </c>
      <c r="BA50">
        <v>2.3799999999999955</v>
      </c>
      <c r="BB50">
        <f t="shared" si="0"/>
        <v>69.490000000000009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71.98</v>
      </c>
      <c r="BA51">
        <v>2.3900000000000006</v>
      </c>
      <c r="BB51">
        <f t="shared" si="0"/>
        <v>69.59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71.87</v>
      </c>
      <c r="BA52">
        <v>2.3799999999999955</v>
      </c>
      <c r="BB52">
        <f t="shared" si="0"/>
        <v>69.490000000000009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71.87</v>
      </c>
      <c r="BA53">
        <v>2.3799999999999955</v>
      </c>
      <c r="BB53">
        <f t="shared" si="0"/>
        <v>69.490000000000009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71.929999999999993</v>
      </c>
      <c r="BA54">
        <v>2.3799999999999812</v>
      </c>
      <c r="BB54">
        <f t="shared" si="0"/>
        <v>69.550000000000011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71.929999999999993</v>
      </c>
      <c r="BA55">
        <v>2.3799999999999812</v>
      </c>
      <c r="BB55">
        <f t="shared" si="0"/>
        <v>69.550000000000011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72.14</v>
      </c>
      <c r="BA56">
        <v>2.3899999999999864</v>
      </c>
      <c r="BB56">
        <f t="shared" si="0"/>
        <v>69.750000000000014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71.5</v>
      </c>
      <c r="BA57">
        <v>2.3700000000000045</v>
      </c>
      <c r="BB57">
        <f t="shared" si="0"/>
        <v>69.13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71.510000000000005</v>
      </c>
      <c r="BA58">
        <v>2.3700000000000045</v>
      </c>
      <c r="BB58">
        <f t="shared" si="0"/>
        <v>69.14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71.510000000000005</v>
      </c>
      <c r="BA59">
        <v>2.3700000000000045</v>
      </c>
      <c r="BB59">
        <f t="shared" si="0"/>
        <v>69.14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71.510000000000005</v>
      </c>
      <c r="BA60">
        <v>2.3700000000000045</v>
      </c>
      <c r="BB60">
        <f t="shared" si="0"/>
        <v>69.14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71.42</v>
      </c>
      <c r="BA61">
        <v>2.3700000000000045</v>
      </c>
      <c r="BB61">
        <f t="shared" si="0"/>
        <v>69.05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71.430000000000007</v>
      </c>
      <c r="BA62">
        <v>2.3700000000000045</v>
      </c>
      <c r="BB62">
        <f t="shared" si="0"/>
        <v>69.06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71.430000000000007</v>
      </c>
      <c r="BA63">
        <v>2.3700000000000045</v>
      </c>
      <c r="BB63">
        <f t="shared" si="0"/>
        <v>69.06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71.41</v>
      </c>
      <c r="BA64">
        <v>2.3700000000000045</v>
      </c>
      <c r="BB64">
        <f t="shared" si="0"/>
        <v>69.039999999999992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70.36</v>
      </c>
      <c r="BA65">
        <v>2.3299999999999983</v>
      </c>
      <c r="BB65">
        <f t="shared" si="0"/>
        <v>68.03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70.36</v>
      </c>
      <c r="BA66">
        <v>2.3299999999999983</v>
      </c>
      <c r="BB66">
        <f t="shared" si="0"/>
        <v>68.03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70.36</v>
      </c>
      <c r="BA67">
        <v>2.3299999999999983</v>
      </c>
      <c r="BB67">
        <f t="shared" si="0"/>
        <v>68.03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70.36</v>
      </c>
      <c r="BA68">
        <v>2.3299999999999983</v>
      </c>
      <c r="BB68">
        <f t="shared" ref="BB68:BB99" si="1">SUM(B68:AZ68)-BA68</f>
        <v>68.03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70.36</v>
      </c>
      <c r="BA69">
        <v>2.3299999999999983</v>
      </c>
      <c r="BB69">
        <f t="shared" si="1"/>
        <v>68.03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70.36</v>
      </c>
      <c r="BA70">
        <v>2.3299999999999983</v>
      </c>
      <c r="BB70">
        <f t="shared" si="1"/>
        <v>68.03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70.36</v>
      </c>
      <c r="BA71">
        <v>2.3299999999999983</v>
      </c>
      <c r="BB71">
        <f t="shared" si="1"/>
        <v>68.03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70.36</v>
      </c>
      <c r="BA72">
        <v>2.3299999999999983</v>
      </c>
      <c r="BB72">
        <f t="shared" si="1"/>
        <v>68.03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70.36</v>
      </c>
      <c r="BA73">
        <v>2.3299999999999983</v>
      </c>
      <c r="BB73">
        <f t="shared" si="1"/>
        <v>68.03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70.36</v>
      </c>
      <c r="BA74">
        <v>2.3299999999999983</v>
      </c>
      <c r="BB74">
        <f t="shared" si="1"/>
        <v>68.03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70.12</v>
      </c>
      <c r="BA75">
        <v>2.3100000000000165</v>
      </c>
      <c r="BB75">
        <f t="shared" si="1"/>
        <v>67.809999999999988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70.12</v>
      </c>
      <c r="BA76">
        <v>2.3100000000000165</v>
      </c>
      <c r="BB76">
        <f t="shared" si="1"/>
        <v>67.809999999999988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70.12</v>
      </c>
      <c r="BA77">
        <v>2.3100000000000165</v>
      </c>
      <c r="BB77">
        <f t="shared" si="1"/>
        <v>67.809999999999988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70.12</v>
      </c>
      <c r="BA78">
        <v>2.3100000000000165</v>
      </c>
      <c r="BB78">
        <f t="shared" si="1"/>
        <v>67.809999999999988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70.12</v>
      </c>
      <c r="BA79">
        <v>2.3100000000000165</v>
      </c>
      <c r="BB79">
        <f t="shared" si="1"/>
        <v>67.809999999999988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70.12</v>
      </c>
      <c r="BA80">
        <v>2.3100000000000165</v>
      </c>
      <c r="BB80">
        <f t="shared" si="1"/>
        <v>67.809999999999988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70.12</v>
      </c>
      <c r="BA81">
        <v>2.3100000000000165</v>
      </c>
      <c r="BB81">
        <f t="shared" si="1"/>
        <v>67.809999999999988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70.12</v>
      </c>
      <c r="BA82">
        <v>2.3100000000000165</v>
      </c>
      <c r="BB82">
        <f t="shared" si="1"/>
        <v>67.809999999999988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69.790000000000006</v>
      </c>
      <c r="BA83">
        <v>2.3000000000000114</v>
      </c>
      <c r="BB83">
        <f t="shared" si="1"/>
        <v>67.489999999999995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69.790000000000006</v>
      </c>
      <c r="BA84">
        <v>2.3000000000000114</v>
      </c>
      <c r="BB84">
        <f t="shared" si="1"/>
        <v>67.489999999999995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69.790000000000006</v>
      </c>
      <c r="BA85">
        <v>2.3000000000000114</v>
      </c>
      <c r="BB85">
        <f t="shared" si="1"/>
        <v>67.489999999999995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69.790000000000006</v>
      </c>
      <c r="BA86">
        <v>2.3000000000000114</v>
      </c>
      <c r="BB86">
        <f t="shared" si="1"/>
        <v>67.489999999999995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69.790000000000006</v>
      </c>
      <c r="BA87">
        <v>2.3000000000000114</v>
      </c>
      <c r="BB87">
        <f t="shared" si="1"/>
        <v>67.489999999999995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69.790000000000006</v>
      </c>
      <c r="BA88">
        <v>2.3000000000000114</v>
      </c>
      <c r="BB88">
        <f t="shared" si="1"/>
        <v>67.489999999999995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69.790000000000006</v>
      </c>
      <c r="BA89">
        <v>2.3000000000000114</v>
      </c>
      <c r="BB89">
        <f t="shared" si="1"/>
        <v>67.489999999999995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69.790000000000006</v>
      </c>
      <c r="BA90">
        <v>2.3000000000000114</v>
      </c>
      <c r="BB90">
        <f t="shared" si="1"/>
        <v>67.489999999999995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69.36</v>
      </c>
      <c r="BA91">
        <v>2.3000000000000114</v>
      </c>
      <c r="BB91">
        <f t="shared" si="1"/>
        <v>67.059999999999988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69.350000000000009</v>
      </c>
      <c r="BA92">
        <v>2.3000000000000114</v>
      </c>
      <c r="BB92">
        <f t="shared" si="1"/>
        <v>67.05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69.350000000000009</v>
      </c>
      <c r="BA93">
        <v>2.3000000000000114</v>
      </c>
      <c r="BB93">
        <f t="shared" si="1"/>
        <v>67.05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69.350000000000009</v>
      </c>
      <c r="BA94">
        <v>2.3000000000000114</v>
      </c>
      <c r="BB94">
        <f t="shared" si="1"/>
        <v>67.05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69.3</v>
      </c>
      <c r="BA95">
        <v>2.2999999999999972</v>
      </c>
      <c r="BB95">
        <f t="shared" si="1"/>
        <v>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69.210000000000008</v>
      </c>
      <c r="BA96">
        <v>2.3000000000000114</v>
      </c>
      <c r="BB96">
        <f t="shared" si="1"/>
        <v>66.91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68.87</v>
      </c>
      <c r="BA97">
        <v>2.2900000000000063</v>
      </c>
      <c r="BB97">
        <f t="shared" si="1"/>
        <v>66.58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68.23</v>
      </c>
      <c r="BA98">
        <v>2.269999999999996</v>
      </c>
      <c r="BB98">
        <f t="shared" si="1"/>
        <v>65.960000000000008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1.6952424999999991</v>
      </c>
      <c r="BA99">
        <f t="shared" si="2"/>
        <v>5.5992500000000063E-2</v>
      </c>
      <c r="BB99">
        <f t="shared" si="1"/>
        <v>1.639249999999999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9.3935999999999993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0.31092799999999876</v>
      </c>
      <c r="BB3">
        <f>SUM(B3:AZ3)-BA3</f>
        <v>9.0826720000000005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9.3935999999999993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0.31092799999999876</v>
      </c>
      <c r="BB4">
        <f t="shared" ref="BB4:BB67" si="0">SUM(B4:AZ4)-BA4</f>
        <v>9.0826720000000005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9.3935999999999993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0.31092799999999876</v>
      </c>
      <c r="BB5">
        <f t="shared" si="0"/>
        <v>9.0826720000000005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9.3935999999999993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0.31092799999999876</v>
      </c>
      <c r="BB6">
        <f t="shared" si="0"/>
        <v>9.0826720000000005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9.3935999999999993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0.31092799999999876</v>
      </c>
      <c r="BB7">
        <f t="shared" si="0"/>
        <v>9.0826720000000005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9.3935999999999993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0.31092799999999876</v>
      </c>
      <c r="BB8">
        <f t="shared" si="0"/>
        <v>9.0826720000000005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7.9399490000000004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0.26281200000000027</v>
      </c>
      <c r="BB9">
        <f t="shared" si="0"/>
        <v>7.6771370000000001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9.3935999999999993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0.31092799999999876</v>
      </c>
      <c r="BB10">
        <f t="shared" si="0"/>
        <v>9.0826720000000005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9.3935999999999993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0.31092799999999876</v>
      </c>
      <c r="BB11">
        <f t="shared" si="0"/>
        <v>9.0826720000000005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9.3935999999999993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0.31092799999999876</v>
      </c>
      <c r="BB12">
        <f t="shared" si="0"/>
        <v>9.0826720000000005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9.3935999999999993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0.31092799999999876</v>
      </c>
      <c r="BB13">
        <f t="shared" si="0"/>
        <v>9.0826720000000005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9.3935999999999993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0.31092799999999876</v>
      </c>
      <c r="BB14">
        <f t="shared" si="0"/>
        <v>9.0826720000000005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9.3935999999999993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0.31092799999999876</v>
      </c>
      <c r="BB15">
        <f t="shared" si="0"/>
        <v>9.0826720000000005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9.3935999999999993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0.31092799999999876</v>
      </c>
      <c r="BB16">
        <f t="shared" si="0"/>
        <v>9.0826720000000005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9.3935999999999993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0.31092799999999876</v>
      </c>
      <c r="BB17">
        <f t="shared" si="0"/>
        <v>9.0826720000000005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9.3935999999999993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0.31092799999999876</v>
      </c>
      <c r="BB18">
        <f t="shared" si="0"/>
        <v>9.0826720000000005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9.3935999999999993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0.31092799999999876</v>
      </c>
      <c r="BB19">
        <f t="shared" si="0"/>
        <v>9.0826720000000005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9.3935999999999993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0.31092799999999876</v>
      </c>
      <c r="BB20">
        <f t="shared" si="0"/>
        <v>9.0826720000000005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9.3935999999999993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0.31092799999999876</v>
      </c>
      <c r="BB21">
        <f t="shared" si="0"/>
        <v>9.0826720000000005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9.3935999999999993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0.31092799999999876</v>
      </c>
      <c r="BB22">
        <f t="shared" si="0"/>
        <v>9.0826720000000005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9.3935999999999993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0.31092799999999876</v>
      </c>
      <c r="BB23">
        <f t="shared" si="0"/>
        <v>9.0826720000000005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9.3935999999999993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0.31092799999999876</v>
      </c>
      <c r="BB24">
        <f t="shared" si="0"/>
        <v>9.0826720000000005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9.3935999999999993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0.31092799999999876</v>
      </c>
      <c r="BB25">
        <f t="shared" si="0"/>
        <v>9.0826720000000005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9.3935999999999993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0.31092799999999876</v>
      </c>
      <c r="BB26">
        <f t="shared" si="0"/>
        <v>9.0826720000000005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9.3935999999999993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0.31092799999999876</v>
      </c>
      <c r="BB27">
        <f t="shared" si="0"/>
        <v>9.0826720000000005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9.3935999999999993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0.31092799999999876</v>
      </c>
      <c r="BB28">
        <f t="shared" si="0"/>
        <v>9.0826720000000005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9.3935999999999993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0.31092799999999876</v>
      </c>
      <c r="BB29">
        <f t="shared" si="0"/>
        <v>9.0826720000000005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9.3935999999999993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0.31092799999999876</v>
      </c>
      <c r="BB30">
        <f t="shared" si="0"/>
        <v>9.0826720000000005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9.3935999999999993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0.31092799999999876</v>
      </c>
      <c r="BB31">
        <f t="shared" si="0"/>
        <v>9.0826720000000005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9.3935999999999993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0.31092799999999876</v>
      </c>
      <c r="BB32">
        <f t="shared" si="0"/>
        <v>9.0826720000000005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9.3935999999999993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0.31092799999999876</v>
      </c>
      <c r="BB33">
        <f t="shared" si="0"/>
        <v>9.0826720000000005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9.3935999999999993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0.31092799999999876</v>
      </c>
      <c r="BB34">
        <f t="shared" si="0"/>
        <v>9.0826720000000005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9.3935999999999993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0.31092799999999876</v>
      </c>
      <c r="BB35">
        <f t="shared" si="0"/>
        <v>9.0826720000000005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9.3935999999999993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0.31092799999999876</v>
      </c>
      <c r="BB36">
        <f t="shared" si="0"/>
        <v>9.0826720000000005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9.3935999999999993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0.31092799999999876</v>
      </c>
      <c r="BB37">
        <f t="shared" si="0"/>
        <v>9.0826720000000005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9.3935999999999993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0.31092799999999876</v>
      </c>
      <c r="BB38">
        <f t="shared" si="0"/>
        <v>9.0826720000000005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9.3935999999999993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0.31092799999999876</v>
      </c>
      <c r="BB39">
        <f t="shared" si="0"/>
        <v>9.0826720000000005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9.3935999999999993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0.31092799999999876</v>
      </c>
      <c r="BB40">
        <f t="shared" si="0"/>
        <v>9.0826720000000005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9.3935999999999993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0.31092799999999876</v>
      </c>
      <c r="BB41">
        <f t="shared" si="0"/>
        <v>9.0826720000000005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0.31092799999999876</v>
      </c>
      <c r="BB42">
        <f t="shared" si="0"/>
        <v>9.0826720000000005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9.3935999999999993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0.31092799999999876</v>
      </c>
      <c r="BB43">
        <f t="shared" si="0"/>
        <v>9.0826720000000005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9.3935999999999993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0.31092799999999876</v>
      </c>
      <c r="BB44">
        <f t="shared" si="0"/>
        <v>9.0826720000000005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9.3935999999999993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0.31092799999999876</v>
      </c>
      <c r="BB45">
        <f t="shared" si="0"/>
        <v>9.0826720000000005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9.3935999999999993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0.31092799999999876</v>
      </c>
      <c r="BB46">
        <f t="shared" si="0"/>
        <v>9.0826720000000005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9.3935999999999993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0.31092799999999876</v>
      </c>
      <c r="BB47">
        <f t="shared" si="0"/>
        <v>9.0826720000000005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9.3935999999999993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0.31092799999999876</v>
      </c>
      <c r="BB48">
        <f t="shared" si="0"/>
        <v>9.0826720000000005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9.3935999999999993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0.31092799999999876</v>
      </c>
      <c r="BB49">
        <f t="shared" si="0"/>
        <v>9.0826720000000005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9.3935999999999993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0.31092799999999876</v>
      </c>
      <c r="BB50">
        <f t="shared" si="0"/>
        <v>9.0826720000000005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9.3935999999999993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0.31092799999999876</v>
      </c>
      <c r="BB51">
        <f t="shared" si="0"/>
        <v>9.0826720000000005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9.3935999999999993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0.31092799999999876</v>
      </c>
      <c r="BB52">
        <f t="shared" si="0"/>
        <v>9.0826720000000005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9.3935999999999993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0.31092799999999876</v>
      </c>
      <c r="BB53">
        <f t="shared" si="0"/>
        <v>9.0826720000000005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9.3935999999999993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0.31092799999999876</v>
      </c>
      <c r="BB54">
        <f t="shared" si="0"/>
        <v>9.0826720000000005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9.3935999999999993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0.31092799999999876</v>
      </c>
      <c r="BB55">
        <f t="shared" si="0"/>
        <v>9.0826720000000005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9.3935999999999993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0.31092799999999876</v>
      </c>
      <c r="BB56">
        <f t="shared" si="0"/>
        <v>9.0826720000000005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9.3935999999999993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0.31092799999999876</v>
      </c>
      <c r="BB57">
        <f t="shared" si="0"/>
        <v>9.0826720000000005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9.3935999999999993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0.31092799999999876</v>
      </c>
      <c r="BB58">
        <f t="shared" si="0"/>
        <v>9.0826720000000005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9.3935999999999993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0.31092799999999876</v>
      </c>
      <c r="BB59">
        <f t="shared" si="0"/>
        <v>9.0826720000000005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9.3935999999999993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0.31092799999999876</v>
      </c>
      <c r="BB60">
        <f t="shared" si="0"/>
        <v>9.0826720000000005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9.3935999999999993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0.31092799999999876</v>
      </c>
      <c r="BB61">
        <f t="shared" si="0"/>
        <v>9.0826720000000005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9.3935999999999993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0.31092799999999876</v>
      </c>
      <c r="BB62">
        <f t="shared" si="0"/>
        <v>9.0826720000000005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9.3935999999999993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0.31092799999999876</v>
      </c>
      <c r="BB63">
        <f t="shared" si="0"/>
        <v>9.0826720000000005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9.3935999999999993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0.31092799999999876</v>
      </c>
      <c r="BB64">
        <f t="shared" si="0"/>
        <v>9.0826720000000005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9.3935999999999993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0.31092799999999876</v>
      </c>
      <c r="BB65">
        <f t="shared" si="0"/>
        <v>9.0826720000000005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9.3935999999999993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0.31092799999999876</v>
      </c>
      <c r="BB66">
        <f t="shared" si="0"/>
        <v>9.0826720000000005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9.3935999999999993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0.31092799999999876</v>
      </c>
      <c r="BB67">
        <f t="shared" si="0"/>
        <v>9.0826720000000005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9.3935999999999993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0.31092799999999876</v>
      </c>
      <c r="BB68">
        <f t="shared" ref="BB68:BB99" si="1">SUM(B68:AZ68)-BA68</f>
        <v>9.0826720000000005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9.3935999999999993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0.31092799999999876</v>
      </c>
      <c r="BB69">
        <f t="shared" si="1"/>
        <v>9.0826720000000005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9.3935999999999993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0.31092799999999876</v>
      </c>
      <c r="BB70">
        <f t="shared" si="1"/>
        <v>9.0826720000000005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9.3935999999999993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0.31092799999999876</v>
      </c>
      <c r="BB71">
        <f t="shared" si="1"/>
        <v>9.0826720000000005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9.3935999999999993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0.31092799999999876</v>
      </c>
      <c r="BB72">
        <f t="shared" si="1"/>
        <v>9.0826720000000005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9.3935999999999993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0.31092799999999876</v>
      </c>
      <c r="BB73">
        <f t="shared" si="1"/>
        <v>9.0826720000000005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9.3935999999999993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0.31092799999999876</v>
      </c>
      <c r="BB74">
        <f t="shared" si="1"/>
        <v>9.0826720000000005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9.3935999999999993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0.31092799999999876</v>
      </c>
      <c r="BB75">
        <f t="shared" si="1"/>
        <v>9.0826720000000005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9.3935999999999993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0.31092799999999876</v>
      </c>
      <c r="BB76">
        <f t="shared" si="1"/>
        <v>9.0826720000000005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9.3935999999999993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0.31092799999999876</v>
      </c>
      <c r="BB77">
        <f t="shared" si="1"/>
        <v>9.0826720000000005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9.3935999999999993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0.31092799999999876</v>
      </c>
      <c r="BB78">
        <f t="shared" si="1"/>
        <v>9.0826720000000005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9.3935999999999993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0.31092799999999876</v>
      </c>
      <c r="BB79">
        <f t="shared" si="1"/>
        <v>9.0826720000000005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9.3935999999999993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0.31092799999999876</v>
      </c>
      <c r="BB80">
        <f t="shared" si="1"/>
        <v>9.0826720000000005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9.3935999999999993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0.31092799999999876</v>
      </c>
      <c r="BB81">
        <f t="shared" si="1"/>
        <v>9.0826720000000005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9.3935999999999993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0.31092799999999876</v>
      </c>
      <c r="BB82">
        <f t="shared" si="1"/>
        <v>9.0826720000000005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9.3935999999999993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0.31092799999999876</v>
      </c>
      <c r="BB83">
        <f t="shared" si="1"/>
        <v>9.0826720000000005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9.3935999999999993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0.31092799999999876</v>
      </c>
      <c r="BB84">
        <f t="shared" si="1"/>
        <v>9.0826720000000005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9.3935999999999993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0.31092799999999876</v>
      </c>
      <c r="BB85">
        <f t="shared" si="1"/>
        <v>9.0826720000000005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9.3935999999999993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0.31092799999999876</v>
      </c>
      <c r="BB86">
        <f t="shared" si="1"/>
        <v>9.0826720000000005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9.3935999999999993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0.31092799999999876</v>
      </c>
      <c r="BB87">
        <f t="shared" si="1"/>
        <v>9.0826720000000005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9.3935999999999993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0.31092799999999876</v>
      </c>
      <c r="BB88">
        <f t="shared" si="1"/>
        <v>9.0826720000000005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9.3935999999999993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0.31092799999999876</v>
      </c>
      <c r="BB89">
        <f t="shared" si="1"/>
        <v>9.0826720000000005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9.3935999999999993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0.31092799999999876</v>
      </c>
      <c r="BB90">
        <f t="shared" si="1"/>
        <v>9.0826720000000005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9.3935999999999993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0.31092799999999876</v>
      </c>
      <c r="BB91">
        <f t="shared" si="1"/>
        <v>9.0826720000000005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9.3935999999999993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0.31092799999999876</v>
      </c>
      <c r="BB92">
        <f t="shared" si="1"/>
        <v>9.0826720000000005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9.3935999999999993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0.31092799999999876</v>
      </c>
      <c r="BB93">
        <f t="shared" si="1"/>
        <v>9.0826720000000005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9.3935999999999993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0.31092799999999876</v>
      </c>
      <c r="BB94">
        <f t="shared" si="1"/>
        <v>9.0826720000000005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9.3935999999999993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0.31092799999999876</v>
      </c>
      <c r="BB95">
        <f t="shared" si="1"/>
        <v>9.0826720000000005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9.3935999999999993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0.31092799999999876</v>
      </c>
      <c r="BB96">
        <f t="shared" si="1"/>
        <v>9.0826720000000005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9.3935999999999993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0.31092799999999876</v>
      </c>
      <c r="BB97">
        <f t="shared" si="1"/>
        <v>9.0826720000000005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9.3935999999999993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0.31092799999999876</v>
      </c>
      <c r="BB98">
        <f t="shared" si="1"/>
        <v>9.0826720000000005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0.22508298724999984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7.4502429999999511E-3</v>
      </c>
      <c r="BB99">
        <f t="shared" si="1"/>
        <v>0.2176327442499999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83.63</v>
      </c>
      <c r="L3" s="203">
        <v>67.680000000000007</v>
      </c>
      <c r="M3" s="203">
        <v>30.84</v>
      </c>
      <c r="N3" s="203">
        <v>50.16</v>
      </c>
      <c r="O3" s="203">
        <v>70.86</v>
      </c>
      <c r="P3" s="203">
        <v>26.62</v>
      </c>
      <c r="Q3" s="203">
        <v>9.26</v>
      </c>
      <c r="R3" s="203">
        <v>18.010000000000002</v>
      </c>
      <c r="S3" s="203">
        <v>11.2</v>
      </c>
      <c r="T3" s="203">
        <v>0</v>
      </c>
      <c r="U3" s="203">
        <v>50.05</v>
      </c>
      <c r="V3" s="203">
        <v>8.8000000000000007</v>
      </c>
      <c r="W3" s="203">
        <v>14.78</v>
      </c>
      <c r="X3" s="203">
        <v>62.64</v>
      </c>
      <c r="Y3" s="203">
        <v>0</v>
      </c>
      <c r="Z3" s="203">
        <v>52.4</v>
      </c>
      <c r="AA3" s="203">
        <v>16.190000000000001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9.9</v>
      </c>
      <c r="AJ3" s="203">
        <v>0</v>
      </c>
      <c r="AK3" s="203">
        <v>98.69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83.64</v>
      </c>
      <c r="L4" s="203">
        <v>67.680000000000007</v>
      </c>
      <c r="M4" s="203">
        <v>30.84</v>
      </c>
      <c r="N4" s="203">
        <v>50.16</v>
      </c>
      <c r="O4" s="203">
        <v>70.86</v>
      </c>
      <c r="P4" s="203">
        <v>26.62</v>
      </c>
      <c r="Q4" s="203">
        <v>9.26</v>
      </c>
      <c r="R4" s="203">
        <v>18.010000000000002</v>
      </c>
      <c r="S4" s="203">
        <v>11.2</v>
      </c>
      <c r="T4" s="203">
        <v>0</v>
      </c>
      <c r="U4" s="203">
        <v>50.05</v>
      </c>
      <c r="V4" s="203">
        <v>8.8000000000000007</v>
      </c>
      <c r="W4" s="203">
        <v>14.78</v>
      </c>
      <c r="X4" s="203">
        <v>62.64</v>
      </c>
      <c r="Y4" s="203">
        <v>0</v>
      </c>
      <c r="Z4" s="203">
        <v>52.4</v>
      </c>
      <c r="AA4" s="203">
        <v>16.190000000000001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9.9</v>
      </c>
      <c r="AJ4" s="203">
        <v>0</v>
      </c>
      <c r="AK4" s="203">
        <v>98.69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83.64</v>
      </c>
      <c r="L5" s="203">
        <v>67.680000000000007</v>
      </c>
      <c r="M5" s="203">
        <v>30.84</v>
      </c>
      <c r="N5" s="203">
        <v>50.16</v>
      </c>
      <c r="O5" s="203">
        <v>70.86</v>
      </c>
      <c r="P5" s="203">
        <v>26.62</v>
      </c>
      <c r="Q5" s="203">
        <v>9.26</v>
      </c>
      <c r="R5" s="203">
        <v>18.010000000000002</v>
      </c>
      <c r="S5" s="203">
        <v>11.2</v>
      </c>
      <c r="T5" s="203">
        <v>0</v>
      </c>
      <c r="U5" s="203">
        <v>50.05</v>
      </c>
      <c r="V5" s="203">
        <v>8.8000000000000007</v>
      </c>
      <c r="W5" s="203">
        <v>14.78</v>
      </c>
      <c r="X5" s="203">
        <v>62.64</v>
      </c>
      <c r="Y5" s="203">
        <v>0</v>
      </c>
      <c r="Z5" s="203">
        <v>52.4</v>
      </c>
      <c r="AA5" s="203">
        <v>16.190000000000001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9.9</v>
      </c>
      <c r="AJ5" s="203">
        <v>0</v>
      </c>
      <c r="AK5" s="203">
        <v>98.69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83.63</v>
      </c>
      <c r="L6" s="203">
        <v>67.680000000000007</v>
      </c>
      <c r="M6" s="203">
        <v>30.84</v>
      </c>
      <c r="N6" s="203">
        <v>50.16</v>
      </c>
      <c r="O6" s="203">
        <v>70.86</v>
      </c>
      <c r="P6" s="203">
        <v>26.62</v>
      </c>
      <c r="Q6" s="203">
        <v>9.26</v>
      </c>
      <c r="R6" s="203">
        <v>18.010000000000002</v>
      </c>
      <c r="S6" s="203">
        <v>11.2</v>
      </c>
      <c r="T6" s="203">
        <v>0</v>
      </c>
      <c r="U6" s="203">
        <v>50.05</v>
      </c>
      <c r="V6" s="203">
        <v>8.8000000000000007</v>
      </c>
      <c r="W6" s="203">
        <v>14.78</v>
      </c>
      <c r="X6" s="203">
        <v>62.64</v>
      </c>
      <c r="Y6" s="203">
        <v>0</v>
      </c>
      <c r="Z6" s="203">
        <v>52.4</v>
      </c>
      <c r="AA6" s="203">
        <v>16.190000000000001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9.9</v>
      </c>
      <c r="AJ6" s="203">
        <v>0</v>
      </c>
      <c r="AK6" s="203">
        <v>98.69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83.64</v>
      </c>
      <c r="L7" s="203">
        <v>67.680000000000007</v>
      </c>
      <c r="M7" s="203">
        <v>30.84</v>
      </c>
      <c r="N7" s="203">
        <v>50.16</v>
      </c>
      <c r="O7" s="203">
        <v>70.86</v>
      </c>
      <c r="P7" s="203">
        <v>26.62</v>
      </c>
      <c r="Q7" s="203">
        <v>3.03</v>
      </c>
      <c r="R7" s="203">
        <v>5.7</v>
      </c>
      <c r="S7" s="203">
        <v>3.58</v>
      </c>
      <c r="T7" s="203">
        <v>0</v>
      </c>
      <c r="U7" s="203">
        <v>50.05</v>
      </c>
      <c r="V7" s="203">
        <v>0</v>
      </c>
      <c r="W7" s="203">
        <v>4.83</v>
      </c>
      <c r="X7" s="203">
        <v>14.5</v>
      </c>
      <c r="Y7" s="203">
        <v>0</v>
      </c>
      <c r="Z7" s="203">
        <v>44.74</v>
      </c>
      <c r="AA7" s="203">
        <v>16.190000000000001</v>
      </c>
      <c r="AB7" s="203">
        <v>0</v>
      </c>
      <c r="AC7" s="203">
        <v>14.21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9.9</v>
      </c>
      <c r="AJ7" s="203">
        <v>0</v>
      </c>
      <c r="AK7" s="203">
        <v>76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83.63</v>
      </c>
      <c r="L8" s="203">
        <v>67.680000000000007</v>
      </c>
      <c r="M8" s="203">
        <v>30.84</v>
      </c>
      <c r="N8" s="203">
        <v>50.16</v>
      </c>
      <c r="O8" s="203">
        <v>70.86</v>
      </c>
      <c r="P8" s="203">
        <v>26.62</v>
      </c>
      <c r="Q8" s="203">
        <v>3.03</v>
      </c>
      <c r="R8" s="203">
        <v>5.7</v>
      </c>
      <c r="S8" s="203">
        <v>3.58</v>
      </c>
      <c r="T8" s="203">
        <v>0</v>
      </c>
      <c r="U8" s="203">
        <v>50.05</v>
      </c>
      <c r="V8" s="203">
        <v>0</v>
      </c>
      <c r="W8" s="203">
        <v>4.83</v>
      </c>
      <c r="X8" s="203">
        <v>14.5</v>
      </c>
      <c r="Y8" s="203">
        <v>0</v>
      </c>
      <c r="Z8" s="203">
        <v>44.74</v>
      </c>
      <c r="AA8" s="203">
        <v>16.190000000000001</v>
      </c>
      <c r="AB8" s="203">
        <v>0</v>
      </c>
      <c r="AC8" s="203">
        <v>14.21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9.9</v>
      </c>
      <c r="AJ8" s="203">
        <v>0</v>
      </c>
      <c r="AK8" s="203">
        <v>76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83.64</v>
      </c>
      <c r="L9" s="203">
        <v>67.680000000000007</v>
      </c>
      <c r="M9" s="203">
        <v>30.84</v>
      </c>
      <c r="N9" s="203">
        <v>50.16</v>
      </c>
      <c r="O9" s="203">
        <v>70.86</v>
      </c>
      <c r="P9" s="203">
        <v>26.62</v>
      </c>
      <c r="Q9" s="203">
        <v>3.03</v>
      </c>
      <c r="R9" s="203">
        <v>5.7</v>
      </c>
      <c r="S9" s="203">
        <v>3.58</v>
      </c>
      <c r="T9" s="203">
        <v>0</v>
      </c>
      <c r="U9" s="203">
        <v>50.05</v>
      </c>
      <c r="V9" s="203">
        <v>0</v>
      </c>
      <c r="W9" s="203">
        <v>4.83</v>
      </c>
      <c r="X9" s="203">
        <v>14.5</v>
      </c>
      <c r="Y9" s="203">
        <v>0</v>
      </c>
      <c r="Z9" s="203">
        <v>29.01</v>
      </c>
      <c r="AA9" s="203">
        <v>16.190000000000001</v>
      </c>
      <c r="AB9" s="203">
        <v>0</v>
      </c>
      <c r="AC9" s="203">
        <v>6.58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9.9</v>
      </c>
      <c r="AJ9" s="203">
        <v>0</v>
      </c>
      <c r="AK9" s="203">
        <v>76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83.64</v>
      </c>
      <c r="L10" s="203">
        <v>67.680000000000007</v>
      </c>
      <c r="M10" s="203">
        <v>30.84</v>
      </c>
      <c r="N10" s="203">
        <v>50.16</v>
      </c>
      <c r="O10" s="203">
        <v>70.86</v>
      </c>
      <c r="P10" s="203">
        <v>26.62</v>
      </c>
      <c r="Q10" s="203">
        <v>3.03</v>
      </c>
      <c r="R10" s="203">
        <v>5.7</v>
      </c>
      <c r="S10" s="203">
        <v>3.58</v>
      </c>
      <c r="T10" s="203">
        <v>0</v>
      </c>
      <c r="U10" s="203">
        <v>50.05</v>
      </c>
      <c r="V10" s="203">
        <v>0</v>
      </c>
      <c r="W10" s="203">
        <v>4.83</v>
      </c>
      <c r="X10" s="203">
        <v>14.5</v>
      </c>
      <c r="Y10" s="203">
        <v>0</v>
      </c>
      <c r="Z10" s="203">
        <v>29.01</v>
      </c>
      <c r="AA10" s="203">
        <v>16.190000000000001</v>
      </c>
      <c r="AB10" s="203">
        <v>0</v>
      </c>
      <c r="AC10" s="203">
        <v>6.58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9.9</v>
      </c>
      <c r="AJ10" s="203">
        <v>0</v>
      </c>
      <c r="AK10" s="203">
        <v>76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83.63</v>
      </c>
      <c r="L11" s="203">
        <v>67.680000000000007</v>
      </c>
      <c r="M11" s="203">
        <v>30.84</v>
      </c>
      <c r="N11" s="203">
        <v>50.16</v>
      </c>
      <c r="O11" s="203">
        <v>70.86</v>
      </c>
      <c r="P11" s="203">
        <v>26.62</v>
      </c>
      <c r="Q11" s="203">
        <v>3.03</v>
      </c>
      <c r="R11" s="203">
        <v>5.7</v>
      </c>
      <c r="S11" s="203">
        <v>3.58</v>
      </c>
      <c r="T11" s="203">
        <v>0</v>
      </c>
      <c r="U11" s="203">
        <v>50.05</v>
      </c>
      <c r="V11" s="203">
        <v>0</v>
      </c>
      <c r="W11" s="203">
        <v>4.83</v>
      </c>
      <c r="X11" s="203">
        <v>14.5</v>
      </c>
      <c r="Y11" s="203">
        <v>0</v>
      </c>
      <c r="Z11" s="203">
        <v>29.01</v>
      </c>
      <c r="AA11" s="203">
        <v>16.190000000000001</v>
      </c>
      <c r="AB11" s="203">
        <v>0</v>
      </c>
      <c r="AC11" s="203">
        <v>14.21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9.9</v>
      </c>
      <c r="AJ11" s="203">
        <v>0</v>
      </c>
      <c r="AK11" s="203">
        <v>76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83.64</v>
      </c>
      <c r="L12" s="203">
        <v>67.680000000000007</v>
      </c>
      <c r="M12" s="203">
        <v>30.84</v>
      </c>
      <c r="N12" s="203">
        <v>50.16</v>
      </c>
      <c r="O12" s="203">
        <v>70.86</v>
      </c>
      <c r="P12" s="203">
        <v>26.62</v>
      </c>
      <c r="Q12" s="203">
        <v>3.03</v>
      </c>
      <c r="R12" s="203">
        <v>5.7</v>
      </c>
      <c r="S12" s="203">
        <v>3.58</v>
      </c>
      <c r="T12" s="203">
        <v>0</v>
      </c>
      <c r="U12" s="203">
        <v>50.05</v>
      </c>
      <c r="V12" s="203">
        <v>0</v>
      </c>
      <c r="W12" s="203">
        <v>4.83</v>
      </c>
      <c r="X12" s="203">
        <v>14.5</v>
      </c>
      <c r="Y12" s="203">
        <v>0</v>
      </c>
      <c r="Z12" s="203">
        <v>29.01</v>
      </c>
      <c r="AA12" s="203">
        <v>16.190000000000001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9.9</v>
      </c>
      <c r="AJ12" s="203">
        <v>0</v>
      </c>
      <c r="AK12" s="203">
        <v>76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83.63</v>
      </c>
      <c r="L13" s="203">
        <v>67.680000000000007</v>
      </c>
      <c r="M13" s="203">
        <v>14.51</v>
      </c>
      <c r="N13" s="203">
        <v>14.5</v>
      </c>
      <c r="O13" s="203">
        <v>70.86</v>
      </c>
      <c r="P13" s="203">
        <v>26.62</v>
      </c>
      <c r="Q13" s="203">
        <v>2.59</v>
      </c>
      <c r="R13" s="203">
        <v>5.7</v>
      </c>
      <c r="S13" s="203">
        <v>3.58</v>
      </c>
      <c r="T13" s="203">
        <v>0</v>
      </c>
      <c r="U13" s="203">
        <v>50.05</v>
      </c>
      <c r="V13" s="203">
        <v>0</v>
      </c>
      <c r="W13" s="203">
        <v>4.83</v>
      </c>
      <c r="X13" s="203">
        <v>14.5</v>
      </c>
      <c r="Y13" s="203">
        <v>0</v>
      </c>
      <c r="Z13" s="203">
        <v>29.01</v>
      </c>
      <c r="AA13" s="203">
        <v>16.190000000000001</v>
      </c>
      <c r="AB13" s="203">
        <v>0</v>
      </c>
      <c r="AC13" s="203">
        <v>14.21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9.9</v>
      </c>
      <c r="AJ13" s="203">
        <v>0</v>
      </c>
      <c r="AK13" s="203">
        <v>76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83.64</v>
      </c>
      <c r="L14" s="203">
        <v>67.680000000000007</v>
      </c>
      <c r="M14" s="203">
        <v>14.51</v>
      </c>
      <c r="N14" s="203">
        <v>14.5</v>
      </c>
      <c r="O14" s="203">
        <v>70.86</v>
      </c>
      <c r="P14" s="203">
        <v>26.62</v>
      </c>
      <c r="Q14" s="203">
        <v>2.59</v>
      </c>
      <c r="R14" s="203">
        <v>5.7</v>
      </c>
      <c r="S14" s="203">
        <v>3.58</v>
      </c>
      <c r="T14" s="203">
        <v>0</v>
      </c>
      <c r="U14" s="203">
        <v>50.05</v>
      </c>
      <c r="V14" s="203">
        <v>0</v>
      </c>
      <c r="W14" s="203">
        <v>4.83</v>
      </c>
      <c r="X14" s="203">
        <v>14.5</v>
      </c>
      <c r="Y14" s="203">
        <v>0</v>
      </c>
      <c r="Z14" s="203">
        <v>29.01</v>
      </c>
      <c r="AA14" s="203">
        <v>16.190000000000001</v>
      </c>
      <c r="AB14" s="203">
        <v>0</v>
      </c>
      <c r="AC14" s="203">
        <v>14.21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9.9</v>
      </c>
      <c r="AJ14" s="203">
        <v>0</v>
      </c>
      <c r="AK14" s="203">
        <v>76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83.64</v>
      </c>
      <c r="L15" s="203">
        <v>67.680000000000007</v>
      </c>
      <c r="M15" s="203">
        <v>14.51</v>
      </c>
      <c r="N15" s="203">
        <v>14.5</v>
      </c>
      <c r="O15" s="203">
        <v>70.86</v>
      </c>
      <c r="P15" s="203">
        <v>26.62</v>
      </c>
      <c r="Q15" s="203">
        <v>2.59</v>
      </c>
      <c r="R15" s="203">
        <v>5.7</v>
      </c>
      <c r="S15" s="203">
        <v>3.58</v>
      </c>
      <c r="T15" s="203">
        <v>0</v>
      </c>
      <c r="U15" s="203">
        <v>50.05</v>
      </c>
      <c r="V15" s="203">
        <v>0</v>
      </c>
      <c r="W15" s="203">
        <v>4.83</v>
      </c>
      <c r="X15" s="203">
        <v>14.5</v>
      </c>
      <c r="Y15" s="203">
        <v>0</v>
      </c>
      <c r="Z15" s="203">
        <v>29.01</v>
      </c>
      <c r="AA15" s="203">
        <v>16.190000000000001</v>
      </c>
      <c r="AB15" s="203">
        <v>0</v>
      </c>
      <c r="AC15" s="203">
        <v>14.21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9.9</v>
      </c>
      <c r="AJ15" s="203">
        <v>0</v>
      </c>
      <c r="AK15" s="203">
        <v>76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83.63</v>
      </c>
      <c r="L16" s="203">
        <v>67.72</v>
      </c>
      <c r="M16" s="203">
        <v>14.51</v>
      </c>
      <c r="N16" s="203">
        <v>14.5</v>
      </c>
      <c r="O16" s="203">
        <v>70.86</v>
      </c>
      <c r="P16" s="203">
        <v>26.62</v>
      </c>
      <c r="Q16" s="203">
        <v>2.59</v>
      </c>
      <c r="R16" s="203">
        <v>5.7</v>
      </c>
      <c r="S16" s="203">
        <v>3.58</v>
      </c>
      <c r="T16" s="203">
        <v>0</v>
      </c>
      <c r="U16" s="203">
        <v>50.05</v>
      </c>
      <c r="V16" s="203">
        <v>0</v>
      </c>
      <c r="W16" s="203">
        <v>4.83</v>
      </c>
      <c r="X16" s="203">
        <v>14.5</v>
      </c>
      <c r="Y16" s="203">
        <v>0</v>
      </c>
      <c r="Z16" s="203">
        <v>29.01</v>
      </c>
      <c r="AA16" s="203">
        <v>16.190000000000001</v>
      </c>
      <c r="AB16" s="203">
        <v>0</v>
      </c>
      <c r="AC16" s="203">
        <v>14.21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9.9</v>
      </c>
      <c r="AJ16" s="203">
        <v>0</v>
      </c>
      <c r="AK16" s="203">
        <v>76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83.61</v>
      </c>
      <c r="L17" s="203">
        <v>69.569999999999993</v>
      </c>
      <c r="M17" s="203">
        <v>14.51</v>
      </c>
      <c r="N17" s="203">
        <v>14.5</v>
      </c>
      <c r="O17" s="203">
        <v>48.35</v>
      </c>
      <c r="P17" s="203">
        <v>26.62</v>
      </c>
      <c r="Q17" s="203">
        <v>2.59</v>
      </c>
      <c r="R17" s="203">
        <v>5.71</v>
      </c>
      <c r="S17" s="203">
        <v>3.58</v>
      </c>
      <c r="T17" s="203">
        <v>0</v>
      </c>
      <c r="U17" s="203">
        <v>50.05</v>
      </c>
      <c r="V17" s="203">
        <v>0</v>
      </c>
      <c r="W17" s="203">
        <v>4.83</v>
      </c>
      <c r="X17" s="203">
        <v>14.5</v>
      </c>
      <c r="Y17" s="203">
        <v>0</v>
      </c>
      <c r="Z17" s="203">
        <v>29.23</v>
      </c>
      <c r="AA17" s="203">
        <v>16.190000000000001</v>
      </c>
      <c r="AB17" s="203">
        <v>0</v>
      </c>
      <c r="AC17" s="203">
        <v>14.21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9.9</v>
      </c>
      <c r="AJ17" s="203">
        <v>0</v>
      </c>
      <c r="AK17" s="203">
        <v>76.459999999999994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83.6</v>
      </c>
      <c r="L18" s="203">
        <v>70</v>
      </c>
      <c r="M18" s="203">
        <v>14.51</v>
      </c>
      <c r="N18" s="203">
        <v>14.5</v>
      </c>
      <c r="O18" s="203">
        <v>9.67</v>
      </c>
      <c r="P18" s="203">
        <v>26.62</v>
      </c>
      <c r="Q18" s="203">
        <v>2.59</v>
      </c>
      <c r="R18" s="203">
        <v>5.71</v>
      </c>
      <c r="S18" s="203">
        <v>3.58</v>
      </c>
      <c r="T18" s="203">
        <v>0</v>
      </c>
      <c r="U18" s="203">
        <v>50.05</v>
      </c>
      <c r="V18" s="203">
        <v>0</v>
      </c>
      <c r="W18" s="203">
        <v>4.83</v>
      </c>
      <c r="X18" s="203">
        <v>14.5</v>
      </c>
      <c r="Y18" s="203">
        <v>0</v>
      </c>
      <c r="Z18" s="203">
        <v>29.23</v>
      </c>
      <c r="AA18" s="203">
        <v>20.38</v>
      </c>
      <c r="AB18" s="203">
        <v>0</v>
      </c>
      <c r="AC18" s="203">
        <v>14.21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9.9</v>
      </c>
      <c r="AJ18" s="203">
        <v>0</v>
      </c>
      <c r="AK18" s="203">
        <v>76.459999999999994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84.57</v>
      </c>
      <c r="L19" s="203">
        <v>70</v>
      </c>
      <c r="M19" s="203">
        <v>14.51</v>
      </c>
      <c r="N19" s="203">
        <v>14.5</v>
      </c>
      <c r="O19" s="203">
        <v>9.67</v>
      </c>
      <c r="P19" s="203">
        <v>26.62</v>
      </c>
      <c r="Q19" s="203">
        <v>2.59</v>
      </c>
      <c r="R19" s="203">
        <v>5.55</v>
      </c>
      <c r="S19" s="203">
        <v>3.58</v>
      </c>
      <c r="T19" s="203">
        <v>0</v>
      </c>
      <c r="U19" s="203">
        <v>50.05</v>
      </c>
      <c r="V19" s="203">
        <v>0</v>
      </c>
      <c r="W19" s="203">
        <v>4.83</v>
      </c>
      <c r="X19" s="203">
        <v>14.5</v>
      </c>
      <c r="Y19" s="203">
        <v>0</v>
      </c>
      <c r="Z19" s="203">
        <v>29.23</v>
      </c>
      <c r="AA19" s="203">
        <v>20.38</v>
      </c>
      <c r="AB19" s="203">
        <v>0</v>
      </c>
      <c r="AC19" s="203">
        <v>14.21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10.18</v>
      </c>
      <c r="AJ19" s="203">
        <v>0</v>
      </c>
      <c r="AK19" s="203">
        <v>82.74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84.57</v>
      </c>
      <c r="L20" s="203">
        <v>70</v>
      </c>
      <c r="M20" s="203">
        <v>14.51</v>
      </c>
      <c r="N20" s="203">
        <v>14.5</v>
      </c>
      <c r="O20" s="203">
        <v>9.67</v>
      </c>
      <c r="P20" s="203">
        <v>26.62</v>
      </c>
      <c r="Q20" s="203">
        <v>2.59</v>
      </c>
      <c r="R20" s="203">
        <v>5.55</v>
      </c>
      <c r="S20" s="203">
        <v>3.58</v>
      </c>
      <c r="T20" s="203">
        <v>0</v>
      </c>
      <c r="U20" s="203">
        <v>50.05</v>
      </c>
      <c r="V20" s="203">
        <v>0</v>
      </c>
      <c r="W20" s="203">
        <v>4.83</v>
      </c>
      <c r="X20" s="203">
        <v>14.5</v>
      </c>
      <c r="Y20" s="203">
        <v>0</v>
      </c>
      <c r="Z20" s="203">
        <v>29.23</v>
      </c>
      <c r="AA20" s="203">
        <v>20.38</v>
      </c>
      <c r="AB20" s="203">
        <v>0</v>
      </c>
      <c r="AC20" s="203">
        <v>14.21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10.18</v>
      </c>
      <c r="AJ20" s="203">
        <v>0</v>
      </c>
      <c r="AK20" s="203">
        <v>82.74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84.55</v>
      </c>
      <c r="L21" s="203">
        <v>70</v>
      </c>
      <c r="M21" s="203">
        <v>14.51</v>
      </c>
      <c r="N21" s="203">
        <v>14.5</v>
      </c>
      <c r="O21" s="203">
        <v>9.67</v>
      </c>
      <c r="P21" s="203">
        <v>26.62</v>
      </c>
      <c r="Q21" s="203">
        <v>2.59</v>
      </c>
      <c r="R21" s="203">
        <v>5.55</v>
      </c>
      <c r="S21" s="203">
        <v>3.58</v>
      </c>
      <c r="T21" s="203">
        <v>0</v>
      </c>
      <c r="U21" s="203">
        <v>50.05</v>
      </c>
      <c r="V21" s="203">
        <v>0</v>
      </c>
      <c r="W21" s="203">
        <v>4.83</v>
      </c>
      <c r="X21" s="203">
        <v>14.5</v>
      </c>
      <c r="Y21" s="203">
        <v>0</v>
      </c>
      <c r="Z21" s="203">
        <v>29.01</v>
      </c>
      <c r="AA21" s="203">
        <v>20.38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10.18</v>
      </c>
      <c r="AJ21" s="203">
        <v>0</v>
      </c>
      <c r="AK21" s="203">
        <v>82.74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84.57</v>
      </c>
      <c r="L22" s="203">
        <v>70</v>
      </c>
      <c r="M22" s="203">
        <v>14.51</v>
      </c>
      <c r="N22" s="203">
        <v>14.5</v>
      </c>
      <c r="O22" s="203">
        <v>9.67</v>
      </c>
      <c r="P22" s="203">
        <v>26.62</v>
      </c>
      <c r="Q22" s="203">
        <v>4.37</v>
      </c>
      <c r="R22" s="203">
        <v>9.18</v>
      </c>
      <c r="S22" s="203">
        <v>5.91</v>
      </c>
      <c r="T22" s="203">
        <v>0</v>
      </c>
      <c r="U22" s="203">
        <v>50.05</v>
      </c>
      <c r="V22" s="203">
        <v>0</v>
      </c>
      <c r="W22" s="203">
        <v>4.83</v>
      </c>
      <c r="X22" s="203">
        <v>14.5</v>
      </c>
      <c r="Y22" s="203">
        <v>0</v>
      </c>
      <c r="Z22" s="203">
        <v>29.01</v>
      </c>
      <c r="AA22" s="203">
        <v>20.38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10.18</v>
      </c>
      <c r="AJ22" s="203">
        <v>0</v>
      </c>
      <c r="AK22" s="203">
        <v>82.74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84.55</v>
      </c>
      <c r="L23" s="203">
        <v>70</v>
      </c>
      <c r="M23" s="203">
        <v>14.51</v>
      </c>
      <c r="N23" s="203">
        <v>14.5</v>
      </c>
      <c r="O23" s="203">
        <v>9.67</v>
      </c>
      <c r="P23" s="203">
        <v>26.62</v>
      </c>
      <c r="Q23" s="203">
        <v>4.24</v>
      </c>
      <c r="R23" s="203">
        <v>7.53</v>
      </c>
      <c r="S23" s="203">
        <v>4.91</v>
      </c>
      <c r="T23" s="203">
        <v>0</v>
      </c>
      <c r="U23" s="203">
        <v>50.05</v>
      </c>
      <c r="V23" s="203">
        <v>0</v>
      </c>
      <c r="W23" s="203">
        <v>4.83</v>
      </c>
      <c r="X23" s="203">
        <v>14.5</v>
      </c>
      <c r="Y23" s="203">
        <v>0</v>
      </c>
      <c r="Z23" s="203">
        <v>29.01</v>
      </c>
      <c r="AA23" s="203">
        <v>20.38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10.18</v>
      </c>
      <c r="AJ23" s="203">
        <v>0</v>
      </c>
      <c r="AK23" s="203">
        <v>80.59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84.57</v>
      </c>
      <c r="L24" s="203">
        <v>70</v>
      </c>
      <c r="M24" s="203">
        <v>14.51</v>
      </c>
      <c r="N24" s="203">
        <v>14.5</v>
      </c>
      <c r="O24" s="203">
        <v>9.67</v>
      </c>
      <c r="P24" s="203">
        <v>26.62</v>
      </c>
      <c r="Q24" s="203">
        <v>4.24</v>
      </c>
      <c r="R24" s="203">
        <v>7.53</v>
      </c>
      <c r="S24" s="203">
        <v>4.91</v>
      </c>
      <c r="T24" s="203">
        <v>0</v>
      </c>
      <c r="U24" s="203">
        <v>50.05</v>
      </c>
      <c r="V24" s="203">
        <v>0</v>
      </c>
      <c r="W24" s="203">
        <v>4.83</v>
      </c>
      <c r="X24" s="203">
        <v>14.5</v>
      </c>
      <c r="Y24" s="203">
        <v>0</v>
      </c>
      <c r="Z24" s="203">
        <v>29.01</v>
      </c>
      <c r="AA24" s="203">
        <v>20.38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10.18</v>
      </c>
      <c r="AJ24" s="203">
        <v>0</v>
      </c>
      <c r="AK24" s="203">
        <v>80.59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84.48</v>
      </c>
      <c r="L25" s="203">
        <v>70</v>
      </c>
      <c r="M25" s="203">
        <v>14.51</v>
      </c>
      <c r="N25" s="203">
        <v>14.5</v>
      </c>
      <c r="O25" s="203">
        <v>70.86</v>
      </c>
      <c r="P25" s="203">
        <v>26.62</v>
      </c>
      <c r="Q25" s="203">
        <v>4.24</v>
      </c>
      <c r="R25" s="203">
        <v>7.53</v>
      </c>
      <c r="S25" s="203">
        <v>4.91</v>
      </c>
      <c r="T25" s="203">
        <v>0</v>
      </c>
      <c r="U25" s="203">
        <v>50.05</v>
      </c>
      <c r="V25" s="203">
        <v>0</v>
      </c>
      <c r="W25" s="203">
        <v>4.83</v>
      </c>
      <c r="X25" s="203">
        <v>14.5</v>
      </c>
      <c r="Y25" s="203">
        <v>0</v>
      </c>
      <c r="Z25" s="203">
        <v>29.01</v>
      </c>
      <c r="AA25" s="203">
        <v>20.38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11.03</v>
      </c>
      <c r="AJ25" s="203">
        <v>0</v>
      </c>
      <c r="AK25" s="203">
        <v>80.59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84.47</v>
      </c>
      <c r="L26" s="203">
        <v>67.680000000000007</v>
      </c>
      <c r="M26" s="203">
        <v>14.51</v>
      </c>
      <c r="N26" s="203">
        <v>14.5</v>
      </c>
      <c r="O26" s="203">
        <v>70.86</v>
      </c>
      <c r="P26" s="203">
        <v>26.62</v>
      </c>
      <c r="Q26" s="203">
        <v>4.24</v>
      </c>
      <c r="R26" s="203">
        <v>7.53</v>
      </c>
      <c r="S26" s="203">
        <v>4.91</v>
      </c>
      <c r="T26" s="203">
        <v>0</v>
      </c>
      <c r="U26" s="203">
        <v>50.05</v>
      </c>
      <c r="V26" s="203">
        <v>0</v>
      </c>
      <c r="W26" s="203">
        <v>4.83</v>
      </c>
      <c r="X26" s="203">
        <v>14.5</v>
      </c>
      <c r="Y26" s="203">
        <v>0</v>
      </c>
      <c r="Z26" s="203">
        <v>29.01</v>
      </c>
      <c r="AA26" s="203">
        <v>20.38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11.03</v>
      </c>
      <c r="AJ26" s="203">
        <v>0</v>
      </c>
      <c r="AK26" s="203">
        <v>80.59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83.53</v>
      </c>
      <c r="L27" s="203">
        <v>67.680000000000007</v>
      </c>
      <c r="M27" s="203">
        <v>30.84</v>
      </c>
      <c r="N27" s="203">
        <v>50.16</v>
      </c>
      <c r="O27" s="203">
        <v>70.86</v>
      </c>
      <c r="P27" s="203">
        <v>26.62</v>
      </c>
      <c r="Q27" s="203">
        <v>0</v>
      </c>
      <c r="R27" s="203">
        <v>0</v>
      </c>
      <c r="S27" s="203">
        <v>0</v>
      </c>
      <c r="T27" s="203">
        <v>0</v>
      </c>
      <c r="U27" s="203">
        <v>50.05</v>
      </c>
      <c r="V27" s="203">
        <v>8.8000000000000007</v>
      </c>
      <c r="W27" s="203">
        <v>14.5</v>
      </c>
      <c r="X27" s="203">
        <v>62.64</v>
      </c>
      <c r="Y27" s="203">
        <v>0</v>
      </c>
      <c r="Z27" s="203">
        <v>52.41</v>
      </c>
      <c r="AA27" s="203">
        <v>16.190000000000001</v>
      </c>
      <c r="AB27" s="203">
        <v>0</v>
      </c>
      <c r="AC27" s="203">
        <v>7.4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8</v>
      </c>
      <c r="AJ27" s="203">
        <v>0</v>
      </c>
      <c r="AK27" s="203">
        <v>76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8.61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83.52</v>
      </c>
      <c r="L28" s="203">
        <v>67.680000000000007</v>
      </c>
      <c r="M28" s="203">
        <v>30.84</v>
      </c>
      <c r="N28" s="203">
        <v>50.16</v>
      </c>
      <c r="O28" s="203">
        <v>70.86</v>
      </c>
      <c r="P28" s="203">
        <v>26.62</v>
      </c>
      <c r="Q28" s="203">
        <v>0</v>
      </c>
      <c r="R28" s="203">
        <v>0</v>
      </c>
      <c r="S28" s="203">
        <v>0</v>
      </c>
      <c r="T28" s="203">
        <v>0</v>
      </c>
      <c r="U28" s="203">
        <v>50.05</v>
      </c>
      <c r="V28" s="203">
        <v>8.8000000000000007</v>
      </c>
      <c r="W28" s="203">
        <v>14.5</v>
      </c>
      <c r="X28" s="203">
        <v>62.64</v>
      </c>
      <c r="Y28" s="203">
        <v>0</v>
      </c>
      <c r="Z28" s="203">
        <v>52.41</v>
      </c>
      <c r="AA28" s="203">
        <v>16.190000000000001</v>
      </c>
      <c r="AB28" s="203">
        <v>0</v>
      </c>
      <c r="AC28" s="203">
        <v>7.4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8</v>
      </c>
      <c r="AJ28" s="203">
        <v>0</v>
      </c>
      <c r="AK28" s="203">
        <v>76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17.57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83.53</v>
      </c>
      <c r="L29" s="203">
        <v>67.680000000000007</v>
      </c>
      <c r="M29" s="203">
        <v>30.84</v>
      </c>
      <c r="N29" s="203">
        <v>50.16</v>
      </c>
      <c r="O29" s="203">
        <v>70.86</v>
      </c>
      <c r="P29" s="203">
        <v>26.62</v>
      </c>
      <c r="Q29" s="203">
        <v>0</v>
      </c>
      <c r="R29" s="203">
        <v>0</v>
      </c>
      <c r="S29" s="203">
        <v>0</v>
      </c>
      <c r="T29" s="203">
        <v>0</v>
      </c>
      <c r="U29" s="203">
        <v>50.05</v>
      </c>
      <c r="V29" s="203">
        <v>8.8000000000000007</v>
      </c>
      <c r="W29" s="203">
        <v>14.5</v>
      </c>
      <c r="X29" s="203">
        <v>62.64</v>
      </c>
      <c r="Y29" s="203">
        <v>0</v>
      </c>
      <c r="Z29" s="203">
        <v>52.41</v>
      </c>
      <c r="AA29" s="203">
        <v>16.190000000000001</v>
      </c>
      <c r="AB29" s="203">
        <v>0</v>
      </c>
      <c r="AC29" s="203">
        <v>6.58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8</v>
      </c>
      <c r="AJ29" s="203">
        <v>0</v>
      </c>
      <c r="AK29" s="203">
        <v>76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28.54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83.53</v>
      </c>
      <c r="L30" s="203">
        <v>67.680000000000007</v>
      </c>
      <c r="M30" s="203">
        <v>30.84</v>
      </c>
      <c r="N30" s="203">
        <v>50.16</v>
      </c>
      <c r="O30" s="203">
        <v>70.86</v>
      </c>
      <c r="P30" s="203">
        <v>26.62</v>
      </c>
      <c r="Q30" s="203">
        <v>0</v>
      </c>
      <c r="R30" s="203">
        <v>0</v>
      </c>
      <c r="S30" s="203">
        <v>0</v>
      </c>
      <c r="T30" s="203">
        <v>0</v>
      </c>
      <c r="U30" s="203">
        <v>50.05</v>
      </c>
      <c r="V30" s="203">
        <v>0</v>
      </c>
      <c r="W30" s="203">
        <v>4.83</v>
      </c>
      <c r="X30" s="203">
        <v>62.64</v>
      </c>
      <c r="Y30" s="203">
        <v>0</v>
      </c>
      <c r="Z30" s="203">
        <v>29.01</v>
      </c>
      <c r="AA30" s="203">
        <v>16.190000000000001</v>
      </c>
      <c r="AB30" s="203">
        <v>0</v>
      </c>
      <c r="AC30" s="203">
        <v>6.58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8</v>
      </c>
      <c r="AJ30" s="203">
        <v>0</v>
      </c>
      <c r="AK30" s="203">
        <v>76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44.67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83.52</v>
      </c>
      <c r="L31" s="203">
        <v>67.680000000000007</v>
      </c>
      <c r="M31" s="203">
        <v>30.84</v>
      </c>
      <c r="N31" s="203">
        <v>50.16</v>
      </c>
      <c r="O31" s="203">
        <v>70.86</v>
      </c>
      <c r="P31" s="203">
        <v>26.62</v>
      </c>
      <c r="Q31" s="203">
        <v>2.2000000000000002</v>
      </c>
      <c r="R31" s="203">
        <v>1.17</v>
      </c>
      <c r="S31" s="203">
        <v>0</v>
      </c>
      <c r="T31" s="203">
        <v>0</v>
      </c>
      <c r="U31" s="203">
        <v>50.05</v>
      </c>
      <c r="V31" s="203">
        <v>0</v>
      </c>
      <c r="W31" s="203">
        <v>4.83</v>
      </c>
      <c r="X31" s="203">
        <v>62.65</v>
      </c>
      <c r="Y31" s="203">
        <v>0</v>
      </c>
      <c r="Z31" s="203">
        <v>29.01</v>
      </c>
      <c r="AA31" s="203">
        <v>16.190000000000001</v>
      </c>
      <c r="AB31" s="203">
        <v>0</v>
      </c>
      <c r="AC31" s="203">
        <v>14.21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11.03</v>
      </c>
      <c r="AJ31" s="203">
        <v>0</v>
      </c>
      <c r="AK31" s="203">
        <v>76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83.53</v>
      </c>
      <c r="L32" s="203">
        <v>70</v>
      </c>
      <c r="M32" s="203">
        <v>30.84</v>
      </c>
      <c r="N32" s="203">
        <v>50.16</v>
      </c>
      <c r="O32" s="203">
        <v>70.86</v>
      </c>
      <c r="P32" s="203">
        <v>26.62</v>
      </c>
      <c r="Q32" s="203">
        <v>2.2000000000000002</v>
      </c>
      <c r="R32" s="203">
        <v>0</v>
      </c>
      <c r="S32" s="203">
        <v>0</v>
      </c>
      <c r="T32" s="203">
        <v>0</v>
      </c>
      <c r="U32" s="203">
        <v>50.05</v>
      </c>
      <c r="V32" s="203">
        <v>0</v>
      </c>
      <c r="W32" s="203">
        <v>4.83</v>
      </c>
      <c r="X32" s="203">
        <v>14.5</v>
      </c>
      <c r="Y32" s="203">
        <v>0</v>
      </c>
      <c r="Z32" s="203">
        <v>29.01</v>
      </c>
      <c r="AA32" s="203">
        <v>16.190000000000001</v>
      </c>
      <c r="AB32" s="203">
        <v>0</v>
      </c>
      <c r="AC32" s="203">
        <v>14.21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11.03</v>
      </c>
      <c r="AJ32" s="203">
        <v>0</v>
      </c>
      <c r="AK32" s="203">
        <v>76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83.52</v>
      </c>
      <c r="L33" s="203">
        <v>70</v>
      </c>
      <c r="M33" s="203">
        <v>30.84</v>
      </c>
      <c r="N33" s="203">
        <v>50.16</v>
      </c>
      <c r="O33" s="203">
        <v>70.86</v>
      </c>
      <c r="P33" s="203">
        <v>26.62</v>
      </c>
      <c r="Q33" s="203">
        <v>2.2000000000000002</v>
      </c>
      <c r="R33" s="203">
        <v>3.86</v>
      </c>
      <c r="S33" s="203">
        <v>1.89</v>
      </c>
      <c r="T33" s="203">
        <v>0</v>
      </c>
      <c r="U33" s="203">
        <v>50.05</v>
      </c>
      <c r="V33" s="203">
        <v>0</v>
      </c>
      <c r="W33" s="203">
        <v>4.83</v>
      </c>
      <c r="X33" s="203">
        <v>14.5</v>
      </c>
      <c r="Y33" s="203">
        <v>0</v>
      </c>
      <c r="Z33" s="203">
        <v>29.01</v>
      </c>
      <c r="AA33" s="203">
        <v>16.190000000000001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10.75</v>
      </c>
      <c r="AJ33" s="203">
        <v>0</v>
      </c>
      <c r="AK33" s="203">
        <v>76.459999999999994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83.53</v>
      </c>
      <c r="L34" s="203">
        <v>70</v>
      </c>
      <c r="M34" s="203">
        <v>30.84</v>
      </c>
      <c r="N34" s="203">
        <v>50.16</v>
      </c>
      <c r="O34" s="203">
        <v>70.86</v>
      </c>
      <c r="P34" s="203">
        <v>26.62</v>
      </c>
      <c r="Q34" s="203">
        <v>2.2000000000000002</v>
      </c>
      <c r="R34" s="203">
        <v>3.86</v>
      </c>
      <c r="S34" s="203">
        <v>1.89</v>
      </c>
      <c r="T34" s="203">
        <v>0</v>
      </c>
      <c r="U34" s="203">
        <v>50.05</v>
      </c>
      <c r="V34" s="203">
        <v>0</v>
      </c>
      <c r="W34" s="203">
        <v>4.83</v>
      </c>
      <c r="X34" s="203">
        <v>14.5</v>
      </c>
      <c r="Y34" s="203">
        <v>0</v>
      </c>
      <c r="Z34" s="203">
        <v>29.01</v>
      </c>
      <c r="AA34" s="203">
        <v>16.190000000000001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10.75</v>
      </c>
      <c r="AJ34" s="203">
        <v>0</v>
      </c>
      <c r="AK34" s="203">
        <v>76.459999999999994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83.61</v>
      </c>
      <c r="L35" s="203">
        <v>70</v>
      </c>
      <c r="M35" s="203">
        <v>30.84</v>
      </c>
      <c r="N35" s="203">
        <v>50.16</v>
      </c>
      <c r="O35" s="203">
        <v>70.86</v>
      </c>
      <c r="P35" s="203">
        <v>26.62</v>
      </c>
      <c r="Q35" s="203">
        <v>2.56</v>
      </c>
      <c r="R35" s="203">
        <v>0</v>
      </c>
      <c r="S35" s="203">
        <v>0</v>
      </c>
      <c r="T35" s="203">
        <v>0</v>
      </c>
      <c r="U35" s="203">
        <v>50.05</v>
      </c>
      <c r="V35" s="203">
        <v>0</v>
      </c>
      <c r="W35" s="203">
        <v>4.83</v>
      </c>
      <c r="X35" s="203">
        <v>14.5</v>
      </c>
      <c r="Y35" s="203">
        <v>0</v>
      </c>
      <c r="Z35" s="203">
        <v>29.01</v>
      </c>
      <c r="AA35" s="203">
        <v>16.190000000000001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10.75</v>
      </c>
      <c r="AJ35" s="203">
        <v>0</v>
      </c>
      <c r="AK35" s="203">
        <v>76.459999999999994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83.6</v>
      </c>
      <c r="L36" s="203">
        <v>70</v>
      </c>
      <c r="M36" s="203">
        <v>30.84</v>
      </c>
      <c r="N36" s="203">
        <v>50.16</v>
      </c>
      <c r="O36" s="203">
        <v>70.86</v>
      </c>
      <c r="P36" s="203">
        <v>26.62</v>
      </c>
      <c r="Q36" s="203">
        <v>2.56</v>
      </c>
      <c r="R36" s="203">
        <v>0</v>
      </c>
      <c r="S36" s="203">
        <v>0</v>
      </c>
      <c r="T36" s="203">
        <v>0</v>
      </c>
      <c r="U36" s="203">
        <v>50.05</v>
      </c>
      <c r="V36" s="203">
        <v>0</v>
      </c>
      <c r="W36" s="203">
        <v>4.83</v>
      </c>
      <c r="X36" s="203">
        <v>14.5</v>
      </c>
      <c r="Y36" s="203">
        <v>0</v>
      </c>
      <c r="Z36" s="203">
        <v>29.01</v>
      </c>
      <c r="AA36" s="203">
        <v>16.190000000000001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10.75</v>
      </c>
      <c r="AJ36" s="203">
        <v>0</v>
      </c>
      <c r="AK36" s="203">
        <v>76.459999999999994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83.61</v>
      </c>
      <c r="L37" s="203">
        <v>70</v>
      </c>
      <c r="M37" s="203">
        <v>30.84</v>
      </c>
      <c r="N37" s="203">
        <v>50.16</v>
      </c>
      <c r="O37" s="203">
        <v>70.86</v>
      </c>
      <c r="P37" s="203">
        <v>26.22</v>
      </c>
      <c r="Q37" s="203">
        <v>2.65</v>
      </c>
      <c r="R37" s="203">
        <v>0</v>
      </c>
      <c r="S37" s="203">
        <v>0</v>
      </c>
      <c r="T37" s="203">
        <v>0</v>
      </c>
      <c r="U37" s="203">
        <v>50.05</v>
      </c>
      <c r="V37" s="203">
        <v>0</v>
      </c>
      <c r="W37" s="203">
        <v>4.83</v>
      </c>
      <c r="X37" s="203">
        <v>14.5</v>
      </c>
      <c r="Y37" s="203">
        <v>0</v>
      </c>
      <c r="Z37" s="203">
        <v>29.01</v>
      </c>
      <c r="AA37" s="203">
        <v>16.190000000000001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10.75</v>
      </c>
      <c r="AJ37" s="203">
        <v>0</v>
      </c>
      <c r="AK37" s="203">
        <v>76.459999999999994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83.6</v>
      </c>
      <c r="L38" s="203">
        <v>70</v>
      </c>
      <c r="M38" s="203">
        <v>30.84</v>
      </c>
      <c r="N38" s="203">
        <v>50.16</v>
      </c>
      <c r="O38" s="203">
        <v>70.86</v>
      </c>
      <c r="P38" s="203">
        <v>26.22</v>
      </c>
      <c r="Q38" s="203">
        <v>3.04</v>
      </c>
      <c r="R38" s="203">
        <v>0</v>
      </c>
      <c r="S38" s="203">
        <v>0</v>
      </c>
      <c r="T38" s="203">
        <v>0</v>
      </c>
      <c r="U38" s="203">
        <v>50.05</v>
      </c>
      <c r="V38" s="203">
        <v>0</v>
      </c>
      <c r="W38" s="203">
        <v>4.83</v>
      </c>
      <c r="X38" s="203">
        <v>14.5</v>
      </c>
      <c r="Y38" s="203">
        <v>0</v>
      </c>
      <c r="Z38" s="203">
        <v>29.01</v>
      </c>
      <c r="AA38" s="203">
        <v>16.190000000000001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10.75</v>
      </c>
      <c r="AJ38" s="203">
        <v>0</v>
      </c>
      <c r="AK38" s="203">
        <v>76.459999999999994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83.51</v>
      </c>
      <c r="L39" s="203">
        <v>70</v>
      </c>
      <c r="M39" s="203">
        <v>30.84</v>
      </c>
      <c r="N39" s="203">
        <v>50.16</v>
      </c>
      <c r="O39" s="203">
        <v>70.86</v>
      </c>
      <c r="P39" s="203">
        <v>26.22</v>
      </c>
      <c r="Q39" s="203">
        <v>3.03</v>
      </c>
      <c r="R39" s="203">
        <v>5.65</v>
      </c>
      <c r="S39" s="203">
        <v>3.56</v>
      </c>
      <c r="T39" s="203">
        <v>0</v>
      </c>
      <c r="U39" s="203">
        <v>50.05</v>
      </c>
      <c r="V39" s="203">
        <v>0</v>
      </c>
      <c r="W39" s="203">
        <v>4.83</v>
      </c>
      <c r="X39" s="203">
        <v>14.5</v>
      </c>
      <c r="Y39" s="203">
        <v>0</v>
      </c>
      <c r="Z39" s="203">
        <v>29.01</v>
      </c>
      <c r="AA39" s="203">
        <v>16.190000000000001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10.75</v>
      </c>
      <c r="AJ39" s="203">
        <v>0</v>
      </c>
      <c r="AK39" s="203">
        <v>76.459999999999994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83.51</v>
      </c>
      <c r="L40" s="203">
        <v>67.680000000000007</v>
      </c>
      <c r="M40" s="203">
        <v>30.84</v>
      </c>
      <c r="N40" s="203">
        <v>50.16</v>
      </c>
      <c r="O40" s="203">
        <v>70.86</v>
      </c>
      <c r="P40" s="203">
        <v>26.22</v>
      </c>
      <c r="Q40" s="203">
        <v>3.03</v>
      </c>
      <c r="R40" s="203">
        <v>5.65</v>
      </c>
      <c r="S40" s="203">
        <v>3.56</v>
      </c>
      <c r="T40" s="203">
        <v>0</v>
      </c>
      <c r="U40" s="203">
        <v>50.05</v>
      </c>
      <c r="V40" s="203">
        <v>0</v>
      </c>
      <c r="W40" s="203">
        <v>4.83</v>
      </c>
      <c r="X40" s="203">
        <v>14.5</v>
      </c>
      <c r="Y40" s="203">
        <v>0</v>
      </c>
      <c r="Z40" s="203">
        <v>29.01</v>
      </c>
      <c r="AA40" s="203">
        <v>16.190000000000001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10.75</v>
      </c>
      <c r="AJ40" s="203">
        <v>0</v>
      </c>
      <c r="AK40" s="203">
        <v>76.459999999999994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83.52</v>
      </c>
      <c r="L41" s="203">
        <v>67.680000000000007</v>
      </c>
      <c r="M41" s="203">
        <v>30.84</v>
      </c>
      <c r="N41" s="203">
        <v>50.16</v>
      </c>
      <c r="O41" s="203">
        <v>70.86</v>
      </c>
      <c r="P41" s="203">
        <v>26.22</v>
      </c>
      <c r="Q41" s="203">
        <v>2.5099999999999998</v>
      </c>
      <c r="R41" s="203">
        <v>5.65</v>
      </c>
      <c r="S41" s="203">
        <v>3.56</v>
      </c>
      <c r="T41" s="203">
        <v>0</v>
      </c>
      <c r="U41" s="203">
        <v>50.05</v>
      </c>
      <c r="V41" s="203">
        <v>0</v>
      </c>
      <c r="W41" s="203">
        <v>4.83</v>
      </c>
      <c r="X41" s="203">
        <v>14.5</v>
      </c>
      <c r="Y41" s="203">
        <v>0</v>
      </c>
      <c r="Z41" s="203">
        <v>29.01</v>
      </c>
      <c r="AA41" s="203">
        <v>16.190000000000001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10.75</v>
      </c>
      <c r="AJ41" s="203">
        <v>0</v>
      </c>
      <c r="AK41" s="203">
        <v>76.459999999999994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83.51</v>
      </c>
      <c r="L42" s="203">
        <v>67.680000000000007</v>
      </c>
      <c r="M42" s="203">
        <v>30.84</v>
      </c>
      <c r="N42" s="203">
        <v>50.16</v>
      </c>
      <c r="O42" s="203">
        <v>70.86</v>
      </c>
      <c r="P42" s="203">
        <v>26.22</v>
      </c>
      <c r="Q42" s="203">
        <v>2.5099999999999998</v>
      </c>
      <c r="R42" s="203">
        <v>5.65</v>
      </c>
      <c r="S42" s="203">
        <v>3.56</v>
      </c>
      <c r="T42" s="203">
        <v>0</v>
      </c>
      <c r="U42" s="203">
        <v>50.05</v>
      </c>
      <c r="V42" s="203">
        <v>0</v>
      </c>
      <c r="W42" s="203">
        <v>4.83</v>
      </c>
      <c r="X42" s="203">
        <v>14.5</v>
      </c>
      <c r="Y42" s="203">
        <v>0</v>
      </c>
      <c r="Z42" s="203">
        <v>29.01</v>
      </c>
      <c r="AA42" s="203">
        <v>16.190000000000001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10.75</v>
      </c>
      <c r="AJ42" s="203">
        <v>0</v>
      </c>
      <c r="AK42" s="203">
        <v>76.459999999999994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79.2</v>
      </c>
      <c r="L43" s="203">
        <v>67.680000000000007</v>
      </c>
      <c r="M43" s="203">
        <v>30.84</v>
      </c>
      <c r="N43" s="203">
        <v>50.16</v>
      </c>
      <c r="O43" s="203">
        <v>70.86</v>
      </c>
      <c r="P43" s="203">
        <v>26.22</v>
      </c>
      <c r="Q43" s="203">
        <v>2.38</v>
      </c>
      <c r="R43" s="203">
        <v>4.22</v>
      </c>
      <c r="S43" s="203">
        <v>2.4500000000000002</v>
      </c>
      <c r="T43" s="203">
        <v>0</v>
      </c>
      <c r="U43" s="203">
        <v>50.05</v>
      </c>
      <c r="V43" s="203">
        <v>0</v>
      </c>
      <c r="W43" s="203">
        <v>4.83</v>
      </c>
      <c r="X43" s="203">
        <v>14.5</v>
      </c>
      <c r="Y43" s="203">
        <v>0</v>
      </c>
      <c r="Z43" s="203">
        <v>29.01</v>
      </c>
      <c r="AA43" s="203">
        <v>16.190000000000001</v>
      </c>
      <c r="AB43" s="203">
        <v>0</v>
      </c>
      <c r="AC43" s="203">
        <v>13.57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10.75</v>
      </c>
      <c r="AJ43" s="203">
        <v>0</v>
      </c>
      <c r="AK43" s="203">
        <v>76.459999999999994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79.17</v>
      </c>
      <c r="L44" s="203">
        <v>67.680000000000007</v>
      </c>
      <c r="M44" s="203">
        <v>30.84</v>
      </c>
      <c r="N44" s="203">
        <v>50.16</v>
      </c>
      <c r="O44" s="203">
        <v>70.86</v>
      </c>
      <c r="P44" s="203">
        <v>26.22</v>
      </c>
      <c r="Q44" s="203">
        <v>2.38</v>
      </c>
      <c r="R44" s="203">
        <v>4.22</v>
      </c>
      <c r="S44" s="203">
        <v>2.4500000000000002</v>
      </c>
      <c r="T44" s="203">
        <v>0</v>
      </c>
      <c r="U44" s="203">
        <v>50.05</v>
      </c>
      <c r="V44" s="203">
        <v>0</v>
      </c>
      <c r="W44" s="203">
        <v>4.83</v>
      </c>
      <c r="X44" s="203">
        <v>14.5</v>
      </c>
      <c r="Y44" s="203">
        <v>0</v>
      </c>
      <c r="Z44" s="203">
        <v>29.01</v>
      </c>
      <c r="AA44" s="203">
        <v>16.190000000000001</v>
      </c>
      <c r="AB44" s="203">
        <v>0</v>
      </c>
      <c r="AC44" s="203">
        <v>13.57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10.75</v>
      </c>
      <c r="AJ44" s="203">
        <v>0</v>
      </c>
      <c r="AK44" s="203">
        <v>76.459999999999994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83.52</v>
      </c>
      <c r="L45" s="203">
        <v>67.680000000000007</v>
      </c>
      <c r="M45" s="203">
        <v>30.84</v>
      </c>
      <c r="N45" s="203">
        <v>50.16</v>
      </c>
      <c r="O45" s="203">
        <v>70.86</v>
      </c>
      <c r="P45" s="203">
        <v>26.22</v>
      </c>
      <c r="Q45" s="203">
        <v>2.5099999999999998</v>
      </c>
      <c r="R45" s="203">
        <v>5.65</v>
      </c>
      <c r="S45" s="203">
        <v>3.56</v>
      </c>
      <c r="T45" s="203">
        <v>0</v>
      </c>
      <c r="U45" s="203">
        <v>49.53</v>
      </c>
      <c r="V45" s="203">
        <v>0</v>
      </c>
      <c r="W45" s="203">
        <v>4.83</v>
      </c>
      <c r="X45" s="203">
        <v>14.5</v>
      </c>
      <c r="Y45" s="203">
        <v>0</v>
      </c>
      <c r="Z45" s="203">
        <v>29.01</v>
      </c>
      <c r="AA45" s="203">
        <v>16.190000000000001</v>
      </c>
      <c r="AB45" s="203">
        <v>0</v>
      </c>
      <c r="AC45" s="203">
        <v>5.76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7.79</v>
      </c>
      <c r="AJ45" s="203">
        <v>0</v>
      </c>
      <c r="AK45" s="203">
        <v>76.459999999999994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83.51</v>
      </c>
      <c r="L46" s="203">
        <v>67.680000000000007</v>
      </c>
      <c r="M46" s="203">
        <v>30.84</v>
      </c>
      <c r="N46" s="203">
        <v>50.16</v>
      </c>
      <c r="O46" s="203">
        <v>70.86</v>
      </c>
      <c r="P46" s="203">
        <v>26.22</v>
      </c>
      <c r="Q46" s="203">
        <v>9.26</v>
      </c>
      <c r="R46" s="203">
        <v>18.010000000000002</v>
      </c>
      <c r="S46" s="203">
        <v>11.2</v>
      </c>
      <c r="T46" s="203">
        <v>0</v>
      </c>
      <c r="U46" s="203">
        <v>49.53</v>
      </c>
      <c r="V46" s="203">
        <v>8.8000000000000007</v>
      </c>
      <c r="W46" s="203">
        <v>14.5</v>
      </c>
      <c r="X46" s="203">
        <v>62.65</v>
      </c>
      <c r="Y46" s="203">
        <v>0</v>
      </c>
      <c r="Z46" s="203">
        <v>52.41</v>
      </c>
      <c r="AA46" s="203">
        <v>16.190000000000001</v>
      </c>
      <c r="AB46" s="203">
        <v>0</v>
      </c>
      <c r="AC46" s="203">
        <v>5.76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7.79</v>
      </c>
      <c r="AJ46" s="203">
        <v>0</v>
      </c>
      <c r="AK46" s="203">
        <v>76.459999999999994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85</v>
      </c>
      <c r="L47" s="203">
        <v>67.680000000000007</v>
      </c>
      <c r="M47" s="203">
        <v>23.46</v>
      </c>
      <c r="N47" s="203">
        <v>50.16</v>
      </c>
      <c r="O47" s="203">
        <v>70.86</v>
      </c>
      <c r="P47" s="203">
        <v>26.43</v>
      </c>
      <c r="Q47" s="203">
        <v>2.78</v>
      </c>
      <c r="R47" s="203">
        <v>5.7</v>
      </c>
      <c r="S47" s="203">
        <v>3.56</v>
      </c>
      <c r="T47" s="203">
        <v>0</v>
      </c>
      <c r="U47" s="203">
        <v>49.53</v>
      </c>
      <c r="V47" s="203">
        <v>0</v>
      </c>
      <c r="W47" s="203">
        <v>4.67</v>
      </c>
      <c r="X47" s="203">
        <v>14.02</v>
      </c>
      <c r="Y47" s="203">
        <v>0</v>
      </c>
      <c r="Z47" s="203">
        <v>52.41</v>
      </c>
      <c r="AA47" s="203">
        <v>16.190000000000001</v>
      </c>
      <c r="AB47" s="203">
        <v>0</v>
      </c>
      <c r="AC47" s="203">
        <v>13.57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10.75</v>
      </c>
      <c r="AJ47" s="203">
        <v>0</v>
      </c>
      <c r="AK47" s="203">
        <v>76.459999999999994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85</v>
      </c>
      <c r="L48" s="203">
        <v>67.680000000000007</v>
      </c>
      <c r="M48" s="203">
        <v>13.4</v>
      </c>
      <c r="N48" s="203">
        <v>50.16</v>
      </c>
      <c r="O48" s="203">
        <v>70.86</v>
      </c>
      <c r="P48" s="203">
        <v>26.43</v>
      </c>
      <c r="Q48" s="203">
        <v>2.78</v>
      </c>
      <c r="R48" s="203">
        <v>5.7</v>
      </c>
      <c r="S48" s="203">
        <v>3.56</v>
      </c>
      <c r="T48" s="203">
        <v>0</v>
      </c>
      <c r="U48" s="203">
        <v>49.53</v>
      </c>
      <c r="V48" s="203">
        <v>0</v>
      </c>
      <c r="W48" s="203">
        <v>4.67</v>
      </c>
      <c r="X48" s="203">
        <v>14.02</v>
      </c>
      <c r="Y48" s="203">
        <v>0</v>
      </c>
      <c r="Z48" s="203">
        <v>52.41</v>
      </c>
      <c r="AA48" s="203">
        <v>16.190000000000001</v>
      </c>
      <c r="AB48" s="203">
        <v>0</v>
      </c>
      <c r="AC48" s="203">
        <v>13.57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10.75</v>
      </c>
      <c r="AJ48" s="203">
        <v>0</v>
      </c>
      <c r="AK48" s="203">
        <v>76.459999999999994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85</v>
      </c>
      <c r="L49" s="203">
        <v>67.680000000000007</v>
      </c>
      <c r="M49" s="203">
        <v>13.4</v>
      </c>
      <c r="N49" s="203">
        <v>50.16</v>
      </c>
      <c r="O49" s="203">
        <v>70.86</v>
      </c>
      <c r="P49" s="203">
        <v>26.43</v>
      </c>
      <c r="Q49" s="203">
        <v>2.78</v>
      </c>
      <c r="R49" s="203">
        <v>5.7</v>
      </c>
      <c r="S49" s="203">
        <v>3.56</v>
      </c>
      <c r="T49" s="203">
        <v>0</v>
      </c>
      <c r="U49" s="203">
        <v>49.53</v>
      </c>
      <c r="V49" s="203">
        <v>0</v>
      </c>
      <c r="W49" s="203">
        <v>4.67</v>
      </c>
      <c r="X49" s="203">
        <v>14.02</v>
      </c>
      <c r="Y49" s="203">
        <v>0</v>
      </c>
      <c r="Z49" s="203">
        <v>30.94</v>
      </c>
      <c r="AA49" s="203">
        <v>16.190000000000001</v>
      </c>
      <c r="AB49" s="203">
        <v>0</v>
      </c>
      <c r="AC49" s="203">
        <v>13.57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10.75</v>
      </c>
      <c r="AJ49" s="203">
        <v>0</v>
      </c>
      <c r="AK49" s="203">
        <v>76.459999999999994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85</v>
      </c>
      <c r="L50" s="203">
        <v>67.680000000000007</v>
      </c>
      <c r="M50" s="203">
        <v>13.4</v>
      </c>
      <c r="N50" s="203">
        <v>50.16</v>
      </c>
      <c r="O50" s="203">
        <v>70.86</v>
      </c>
      <c r="P50" s="203">
        <v>26.43</v>
      </c>
      <c r="Q50" s="203">
        <v>2.78</v>
      </c>
      <c r="R50" s="203">
        <v>5.7</v>
      </c>
      <c r="S50" s="203">
        <v>3.56</v>
      </c>
      <c r="T50" s="203">
        <v>0</v>
      </c>
      <c r="U50" s="203">
        <v>49.53</v>
      </c>
      <c r="V50" s="203">
        <v>0</v>
      </c>
      <c r="W50" s="203">
        <v>4.67</v>
      </c>
      <c r="X50" s="203">
        <v>14.02</v>
      </c>
      <c r="Y50" s="203">
        <v>0</v>
      </c>
      <c r="Z50" s="203">
        <v>30.94</v>
      </c>
      <c r="AA50" s="203">
        <v>16.190000000000001</v>
      </c>
      <c r="AB50" s="203">
        <v>0</v>
      </c>
      <c r="AC50" s="203">
        <v>13.57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10.75</v>
      </c>
      <c r="AJ50" s="203">
        <v>0</v>
      </c>
      <c r="AK50" s="203">
        <v>76.459999999999994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85</v>
      </c>
      <c r="L51" s="203">
        <v>67.680000000000007</v>
      </c>
      <c r="M51" s="203">
        <v>13.4</v>
      </c>
      <c r="N51" s="203">
        <v>50.16</v>
      </c>
      <c r="O51" s="203">
        <v>70.86</v>
      </c>
      <c r="P51" s="203">
        <v>26.43</v>
      </c>
      <c r="Q51" s="203">
        <v>2.78</v>
      </c>
      <c r="R51" s="203">
        <v>5.7</v>
      </c>
      <c r="S51" s="203">
        <v>3.56</v>
      </c>
      <c r="T51" s="203">
        <v>0</v>
      </c>
      <c r="U51" s="203">
        <v>49.53</v>
      </c>
      <c r="V51" s="203">
        <v>0</v>
      </c>
      <c r="W51" s="203">
        <v>4.67</v>
      </c>
      <c r="X51" s="203">
        <v>14.02</v>
      </c>
      <c r="Y51" s="203">
        <v>0</v>
      </c>
      <c r="Z51" s="203">
        <v>30.94</v>
      </c>
      <c r="AA51" s="203">
        <v>16.190000000000001</v>
      </c>
      <c r="AB51" s="203">
        <v>0</v>
      </c>
      <c r="AC51" s="203">
        <v>13.57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10.18</v>
      </c>
      <c r="AJ51" s="203">
        <v>0</v>
      </c>
      <c r="AK51" s="203">
        <v>76.459999999999994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85</v>
      </c>
      <c r="L52" s="203">
        <v>67.680000000000007</v>
      </c>
      <c r="M52" s="203">
        <v>13.4</v>
      </c>
      <c r="N52" s="203">
        <v>50.16</v>
      </c>
      <c r="O52" s="203">
        <v>70.86</v>
      </c>
      <c r="P52" s="203">
        <v>26.43</v>
      </c>
      <c r="Q52" s="203">
        <v>2.78</v>
      </c>
      <c r="R52" s="203">
        <v>5.7</v>
      </c>
      <c r="S52" s="203">
        <v>3.56</v>
      </c>
      <c r="T52" s="203">
        <v>0</v>
      </c>
      <c r="U52" s="203">
        <v>49.53</v>
      </c>
      <c r="V52" s="203">
        <v>0</v>
      </c>
      <c r="W52" s="203">
        <v>4.67</v>
      </c>
      <c r="X52" s="203">
        <v>14.02</v>
      </c>
      <c r="Y52" s="203">
        <v>0</v>
      </c>
      <c r="Z52" s="203">
        <v>30.94</v>
      </c>
      <c r="AA52" s="203">
        <v>16.190000000000001</v>
      </c>
      <c r="AB52" s="203">
        <v>0</v>
      </c>
      <c r="AC52" s="203">
        <v>13.57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10.18</v>
      </c>
      <c r="AJ52" s="203">
        <v>0</v>
      </c>
      <c r="AK52" s="203">
        <v>76.459999999999994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85</v>
      </c>
      <c r="L53" s="203">
        <v>67.680000000000007</v>
      </c>
      <c r="M53" s="203">
        <v>13.4</v>
      </c>
      <c r="N53" s="203">
        <v>50.16</v>
      </c>
      <c r="O53" s="203">
        <v>70.86</v>
      </c>
      <c r="P53" s="203">
        <v>26.43</v>
      </c>
      <c r="Q53" s="203">
        <v>2.78</v>
      </c>
      <c r="R53" s="203">
        <v>5.7</v>
      </c>
      <c r="S53" s="203">
        <v>3.56</v>
      </c>
      <c r="T53" s="203">
        <v>0</v>
      </c>
      <c r="U53" s="203">
        <v>49.53</v>
      </c>
      <c r="V53" s="203">
        <v>0</v>
      </c>
      <c r="W53" s="203">
        <v>4.67</v>
      </c>
      <c r="X53" s="203">
        <v>14.02</v>
      </c>
      <c r="Y53" s="203">
        <v>0</v>
      </c>
      <c r="Z53" s="203">
        <v>30.94</v>
      </c>
      <c r="AA53" s="203">
        <v>16.190000000000001</v>
      </c>
      <c r="AB53" s="203">
        <v>0</v>
      </c>
      <c r="AC53" s="203">
        <v>5.76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10.18</v>
      </c>
      <c r="AJ53" s="203">
        <v>0</v>
      </c>
      <c r="AK53" s="203">
        <v>76.459999999999994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85</v>
      </c>
      <c r="L54" s="203">
        <v>67.680000000000007</v>
      </c>
      <c r="M54" s="203">
        <v>13.4</v>
      </c>
      <c r="N54" s="203">
        <v>50.16</v>
      </c>
      <c r="O54" s="203">
        <v>70.86</v>
      </c>
      <c r="P54" s="203">
        <v>26.43</v>
      </c>
      <c r="Q54" s="203">
        <v>2.78</v>
      </c>
      <c r="R54" s="203">
        <v>5.7</v>
      </c>
      <c r="S54" s="203">
        <v>3.56</v>
      </c>
      <c r="T54" s="203">
        <v>0</v>
      </c>
      <c r="U54" s="203">
        <v>49.53</v>
      </c>
      <c r="V54" s="203">
        <v>0</v>
      </c>
      <c r="W54" s="203">
        <v>4.67</v>
      </c>
      <c r="X54" s="203">
        <v>14.02</v>
      </c>
      <c r="Y54" s="203">
        <v>0</v>
      </c>
      <c r="Z54" s="203">
        <v>30.94</v>
      </c>
      <c r="AA54" s="203">
        <v>16.190000000000001</v>
      </c>
      <c r="AB54" s="203">
        <v>0</v>
      </c>
      <c r="AC54" s="203">
        <v>13.57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10.18</v>
      </c>
      <c r="AJ54" s="203">
        <v>0</v>
      </c>
      <c r="AK54" s="203">
        <v>76.459999999999994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84.36</v>
      </c>
      <c r="L55" s="203">
        <v>67.680000000000007</v>
      </c>
      <c r="M55" s="203">
        <v>13.4</v>
      </c>
      <c r="N55" s="203">
        <v>50.16</v>
      </c>
      <c r="O55" s="203">
        <v>70.86</v>
      </c>
      <c r="P55" s="203">
        <v>26.62</v>
      </c>
      <c r="Q55" s="203">
        <v>2.98</v>
      </c>
      <c r="R55" s="203">
        <v>5.6</v>
      </c>
      <c r="S55" s="203">
        <v>3.48</v>
      </c>
      <c r="T55" s="203">
        <v>0</v>
      </c>
      <c r="U55" s="203">
        <v>49.53</v>
      </c>
      <c r="V55" s="203">
        <v>0</v>
      </c>
      <c r="W55" s="203">
        <v>4.67</v>
      </c>
      <c r="X55" s="203">
        <v>14.02</v>
      </c>
      <c r="Y55" s="203">
        <v>0</v>
      </c>
      <c r="Z55" s="203">
        <v>30.91</v>
      </c>
      <c r="AA55" s="203">
        <v>15.82</v>
      </c>
      <c r="AB55" s="203">
        <v>0</v>
      </c>
      <c r="AC55" s="203">
        <v>13.57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10.18</v>
      </c>
      <c r="AJ55" s="203">
        <v>0</v>
      </c>
      <c r="AK55" s="203">
        <v>76.459999999999994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84.36</v>
      </c>
      <c r="L56" s="203">
        <v>67.680000000000007</v>
      </c>
      <c r="M56" s="203">
        <v>13.4</v>
      </c>
      <c r="N56" s="203">
        <v>50.16</v>
      </c>
      <c r="O56" s="203">
        <v>70.86</v>
      </c>
      <c r="P56" s="203">
        <v>26.62</v>
      </c>
      <c r="Q56" s="203">
        <v>2.98</v>
      </c>
      <c r="R56" s="203">
        <v>5.6</v>
      </c>
      <c r="S56" s="203">
        <v>3.48</v>
      </c>
      <c r="T56" s="203">
        <v>0</v>
      </c>
      <c r="U56" s="203">
        <v>49.53</v>
      </c>
      <c r="V56" s="203">
        <v>0</v>
      </c>
      <c r="W56" s="203">
        <v>4.67</v>
      </c>
      <c r="X56" s="203">
        <v>14.02</v>
      </c>
      <c r="Y56" s="203">
        <v>0</v>
      </c>
      <c r="Z56" s="203">
        <v>30.91</v>
      </c>
      <c r="AA56" s="203">
        <v>15.82</v>
      </c>
      <c r="AB56" s="203">
        <v>0</v>
      </c>
      <c r="AC56" s="203">
        <v>13.57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10.18</v>
      </c>
      <c r="AJ56" s="203">
        <v>0</v>
      </c>
      <c r="AK56" s="203">
        <v>76.459999999999994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84.36</v>
      </c>
      <c r="L57" s="203">
        <v>67.680000000000007</v>
      </c>
      <c r="M57" s="203">
        <v>13.4</v>
      </c>
      <c r="N57" s="203">
        <v>14.5</v>
      </c>
      <c r="O57" s="203">
        <v>29.01</v>
      </c>
      <c r="P57" s="203">
        <v>26.62</v>
      </c>
      <c r="Q57" s="203">
        <v>2.44</v>
      </c>
      <c r="R57" s="203">
        <v>5.6</v>
      </c>
      <c r="S57" s="203">
        <v>3.52</v>
      </c>
      <c r="T57" s="203">
        <v>0</v>
      </c>
      <c r="U57" s="203">
        <v>49.53</v>
      </c>
      <c r="V57" s="203">
        <v>0</v>
      </c>
      <c r="W57" s="203">
        <v>4.67</v>
      </c>
      <c r="X57" s="203">
        <v>14.02</v>
      </c>
      <c r="Y57" s="203">
        <v>0</v>
      </c>
      <c r="Z57" s="203">
        <v>30.91</v>
      </c>
      <c r="AA57" s="203">
        <v>15.82</v>
      </c>
      <c r="AB57" s="203">
        <v>0</v>
      </c>
      <c r="AC57" s="203">
        <v>14.21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10.18</v>
      </c>
      <c r="AJ57" s="203">
        <v>0</v>
      </c>
      <c r="AK57" s="203">
        <v>76.459999999999994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84.36</v>
      </c>
      <c r="L58" s="203">
        <v>67.680000000000007</v>
      </c>
      <c r="M58" s="203">
        <v>13.4</v>
      </c>
      <c r="N58" s="203">
        <v>14.5</v>
      </c>
      <c r="O58" s="203">
        <v>29.01</v>
      </c>
      <c r="P58" s="203">
        <v>26.62</v>
      </c>
      <c r="Q58" s="203">
        <v>2.0099999999999998</v>
      </c>
      <c r="R58" s="203">
        <v>5.6</v>
      </c>
      <c r="S58" s="203">
        <v>3.52</v>
      </c>
      <c r="T58" s="203">
        <v>0</v>
      </c>
      <c r="U58" s="203">
        <v>49.53</v>
      </c>
      <c r="V58" s="203">
        <v>0</v>
      </c>
      <c r="W58" s="203">
        <v>4.67</v>
      </c>
      <c r="X58" s="203">
        <v>14.02</v>
      </c>
      <c r="Y58" s="203">
        <v>0</v>
      </c>
      <c r="Z58" s="203">
        <v>30.91</v>
      </c>
      <c r="AA58" s="203">
        <v>15.82</v>
      </c>
      <c r="AB58" s="203">
        <v>0</v>
      </c>
      <c r="AC58" s="203">
        <v>14.21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10.18</v>
      </c>
      <c r="AJ58" s="203">
        <v>0</v>
      </c>
      <c r="AK58" s="203">
        <v>76.459999999999994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84.38</v>
      </c>
      <c r="L59" s="203">
        <v>67.680000000000007</v>
      </c>
      <c r="M59" s="203">
        <v>13.4</v>
      </c>
      <c r="N59" s="203">
        <v>14.5</v>
      </c>
      <c r="O59" s="203">
        <v>14.65</v>
      </c>
      <c r="P59" s="203">
        <v>26.62</v>
      </c>
      <c r="Q59" s="203">
        <v>2.44</v>
      </c>
      <c r="R59" s="203">
        <v>5.68</v>
      </c>
      <c r="S59" s="203">
        <v>3.58</v>
      </c>
      <c r="T59" s="203">
        <v>0</v>
      </c>
      <c r="U59" s="203">
        <v>49.53</v>
      </c>
      <c r="V59" s="203">
        <v>0</v>
      </c>
      <c r="W59" s="203">
        <v>4.67</v>
      </c>
      <c r="X59" s="203">
        <v>14.02</v>
      </c>
      <c r="Y59" s="203">
        <v>0</v>
      </c>
      <c r="Z59" s="203">
        <v>30.91</v>
      </c>
      <c r="AA59" s="203">
        <v>15.82</v>
      </c>
      <c r="AB59" s="203">
        <v>0</v>
      </c>
      <c r="AC59" s="203">
        <v>14.21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10.18</v>
      </c>
      <c r="AJ59" s="203">
        <v>0</v>
      </c>
      <c r="AK59" s="203">
        <v>76.459999999999994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84.38</v>
      </c>
      <c r="L60" s="203">
        <v>67.680000000000007</v>
      </c>
      <c r="M60" s="203">
        <v>13.4</v>
      </c>
      <c r="N60" s="203">
        <v>14.5</v>
      </c>
      <c r="O60" s="203">
        <v>14.65</v>
      </c>
      <c r="P60" s="203">
        <v>26.62</v>
      </c>
      <c r="Q60" s="203">
        <v>2.44</v>
      </c>
      <c r="R60" s="203">
        <v>5.68</v>
      </c>
      <c r="S60" s="203">
        <v>3.58</v>
      </c>
      <c r="T60" s="203">
        <v>0</v>
      </c>
      <c r="U60" s="203">
        <v>49.53</v>
      </c>
      <c r="V60" s="203">
        <v>0</v>
      </c>
      <c r="W60" s="203">
        <v>4.67</v>
      </c>
      <c r="X60" s="203">
        <v>14.02</v>
      </c>
      <c r="Y60" s="203">
        <v>0</v>
      </c>
      <c r="Z60" s="203">
        <v>30.91</v>
      </c>
      <c r="AA60" s="203">
        <v>15.82</v>
      </c>
      <c r="AB60" s="203">
        <v>0</v>
      </c>
      <c r="AC60" s="203">
        <v>14.21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10.18</v>
      </c>
      <c r="AJ60" s="203">
        <v>0</v>
      </c>
      <c r="AK60" s="203">
        <v>76.459999999999994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84.39</v>
      </c>
      <c r="L61" s="203">
        <v>67.680000000000007</v>
      </c>
      <c r="M61" s="203">
        <v>13.4</v>
      </c>
      <c r="N61" s="203">
        <v>14.5</v>
      </c>
      <c r="O61" s="203">
        <v>14.65</v>
      </c>
      <c r="P61" s="203">
        <v>8.6999999999999993</v>
      </c>
      <c r="Q61" s="203">
        <v>2.44</v>
      </c>
      <c r="R61" s="203">
        <v>5.68</v>
      </c>
      <c r="S61" s="203">
        <v>3.58</v>
      </c>
      <c r="T61" s="203">
        <v>0</v>
      </c>
      <c r="U61" s="203">
        <v>50.05</v>
      </c>
      <c r="V61" s="203">
        <v>0</v>
      </c>
      <c r="W61" s="203">
        <v>4.67</v>
      </c>
      <c r="X61" s="203">
        <v>14.02</v>
      </c>
      <c r="Y61" s="203">
        <v>0</v>
      </c>
      <c r="Z61" s="203">
        <v>30.91</v>
      </c>
      <c r="AA61" s="203">
        <v>15.82</v>
      </c>
      <c r="AB61" s="203">
        <v>0</v>
      </c>
      <c r="AC61" s="203">
        <v>5.92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7.02</v>
      </c>
      <c r="AJ61" s="203">
        <v>0</v>
      </c>
      <c r="AK61" s="203">
        <v>76.459999999999994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84.38</v>
      </c>
      <c r="L62" s="203">
        <v>67.680000000000007</v>
      </c>
      <c r="M62" s="203">
        <v>13.4</v>
      </c>
      <c r="N62" s="203">
        <v>14.5</v>
      </c>
      <c r="O62" s="203">
        <v>14.67</v>
      </c>
      <c r="P62" s="203">
        <v>8.6999999999999993</v>
      </c>
      <c r="Q62" s="203">
        <v>2.44</v>
      </c>
      <c r="R62" s="203">
        <v>5.68</v>
      </c>
      <c r="S62" s="203">
        <v>3.58</v>
      </c>
      <c r="T62" s="203">
        <v>0</v>
      </c>
      <c r="U62" s="203">
        <v>50.05</v>
      </c>
      <c r="V62" s="203">
        <v>0</v>
      </c>
      <c r="W62" s="203">
        <v>4.67</v>
      </c>
      <c r="X62" s="203">
        <v>14.02</v>
      </c>
      <c r="Y62" s="203">
        <v>0</v>
      </c>
      <c r="Z62" s="203">
        <v>30.91</v>
      </c>
      <c r="AA62" s="203">
        <v>15.82</v>
      </c>
      <c r="AB62" s="203">
        <v>0</v>
      </c>
      <c r="AC62" s="203">
        <v>5.92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7.38</v>
      </c>
      <c r="AJ62" s="203">
        <v>0</v>
      </c>
      <c r="AK62" s="203">
        <v>76.459999999999994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84.42</v>
      </c>
      <c r="L63" s="203">
        <v>67.680000000000007</v>
      </c>
      <c r="M63" s="203">
        <v>18.100000000000001</v>
      </c>
      <c r="N63" s="203">
        <v>14.5</v>
      </c>
      <c r="O63" s="203">
        <v>14.67</v>
      </c>
      <c r="P63" s="203">
        <v>8.6999999999999993</v>
      </c>
      <c r="Q63" s="203">
        <v>2.44</v>
      </c>
      <c r="R63" s="203">
        <v>5.71</v>
      </c>
      <c r="S63" s="203">
        <v>3.58</v>
      </c>
      <c r="T63" s="203">
        <v>0</v>
      </c>
      <c r="U63" s="203">
        <v>50.05</v>
      </c>
      <c r="V63" s="203">
        <v>0</v>
      </c>
      <c r="W63" s="203">
        <v>4.67</v>
      </c>
      <c r="X63" s="203">
        <v>14.02</v>
      </c>
      <c r="Y63" s="203">
        <v>0</v>
      </c>
      <c r="Z63" s="203">
        <v>30.91</v>
      </c>
      <c r="AA63" s="203">
        <v>15.82</v>
      </c>
      <c r="AB63" s="203">
        <v>0</v>
      </c>
      <c r="AC63" s="203">
        <v>14.21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10.18</v>
      </c>
      <c r="AJ63" s="203">
        <v>0</v>
      </c>
      <c r="AK63" s="203">
        <v>76.459999999999994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84.42</v>
      </c>
      <c r="L64" s="203">
        <v>67.680000000000007</v>
      </c>
      <c r="M64" s="203">
        <v>18.100000000000001</v>
      </c>
      <c r="N64" s="203">
        <v>14.5</v>
      </c>
      <c r="O64" s="203">
        <v>14.67</v>
      </c>
      <c r="P64" s="203">
        <v>8.6999999999999993</v>
      </c>
      <c r="Q64" s="203">
        <v>2.44</v>
      </c>
      <c r="R64" s="203">
        <v>5.71</v>
      </c>
      <c r="S64" s="203">
        <v>3.58</v>
      </c>
      <c r="T64" s="203">
        <v>0</v>
      </c>
      <c r="U64" s="203">
        <v>50.05</v>
      </c>
      <c r="V64" s="203">
        <v>0</v>
      </c>
      <c r="W64" s="203">
        <v>4.67</v>
      </c>
      <c r="X64" s="203">
        <v>14.02</v>
      </c>
      <c r="Y64" s="203">
        <v>0</v>
      </c>
      <c r="Z64" s="203">
        <v>30.91</v>
      </c>
      <c r="AA64" s="203">
        <v>15.82</v>
      </c>
      <c r="AB64" s="203">
        <v>0</v>
      </c>
      <c r="AC64" s="203">
        <v>14.21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10.18</v>
      </c>
      <c r="AJ64" s="203">
        <v>0</v>
      </c>
      <c r="AK64" s="203">
        <v>76.459999999999994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84.42</v>
      </c>
      <c r="L65" s="203">
        <v>67.680000000000007</v>
      </c>
      <c r="M65" s="203">
        <v>18.100000000000001</v>
      </c>
      <c r="N65" s="203">
        <v>14.5</v>
      </c>
      <c r="O65" s="203">
        <v>14.67</v>
      </c>
      <c r="P65" s="203">
        <v>8.6999999999999993</v>
      </c>
      <c r="Q65" s="203">
        <v>2.44</v>
      </c>
      <c r="R65" s="203">
        <v>5.71</v>
      </c>
      <c r="S65" s="203">
        <v>3.58</v>
      </c>
      <c r="T65" s="203">
        <v>0</v>
      </c>
      <c r="U65" s="203">
        <v>50.05</v>
      </c>
      <c r="V65" s="203">
        <v>0</v>
      </c>
      <c r="W65" s="203">
        <v>4.67</v>
      </c>
      <c r="X65" s="203">
        <v>14.02</v>
      </c>
      <c r="Y65" s="203">
        <v>0</v>
      </c>
      <c r="Z65" s="203">
        <v>30.91</v>
      </c>
      <c r="AA65" s="203">
        <v>15.82</v>
      </c>
      <c r="AB65" s="203">
        <v>0</v>
      </c>
      <c r="AC65" s="203">
        <v>5.92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10.18</v>
      </c>
      <c r="AJ65" s="203">
        <v>0</v>
      </c>
      <c r="AK65" s="203">
        <v>76.459999999999994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84.42</v>
      </c>
      <c r="L66" s="203">
        <v>67.680000000000007</v>
      </c>
      <c r="M66" s="203">
        <v>18.100000000000001</v>
      </c>
      <c r="N66" s="203">
        <v>14.5</v>
      </c>
      <c r="O66" s="203">
        <v>14.67</v>
      </c>
      <c r="P66" s="203">
        <v>8.6999999999999993</v>
      </c>
      <c r="Q66" s="203">
        <v>2.44</v>
      </c>
      <c r="R66" s="203">
        <v>5.71</v>
      </c>
      <c r="S66" s="203">
        <v>3.58</v>
      </c>
      <c r="T66" s="203">
        <v>0</v>
      </c>
      <c r="U66" s="203">
        <v>50.05</v>
      </c>
      <c r="V66" s="203">
        <v>0</v>
      </c>
      <c r="W66" s="203">
        <v>4.67</v>
      </c>
      <c r="X66" s="203">
        <v>14.02</v>
      </c>
      <c r="Y66" s="203">
        <v>0</v>
      </c>
      <c r="Z66" s="203">
        <v>30.91</v>
      </c>
      <c r="AA66" s="203">
        <v>15.82</v>
      </c>
      <c r="AB66" s="203">
        <v>0</v>
      </c>
      <c r="AC66" s="203">
        <v>14.21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10.18</v>
      </c>
      <c r="AJ66" s="203">
        <v>0</v>
      </c>
      <c r="AK66" s="203">
        <v>76.459999999999994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85</v>
      </c>
      <c r="L67" s="203">
        <v>67.680000000000007</v>
      </c>
      <c r="M67" s="203">
        <v>18.100000000000001</v>
      </c>
      <c r="N67" s="203">
        <v>14.5</v>
      </c>
      <c r="O67" s="203">
        <v>14.67</v>
      </c>
      <c r="P67" s="203">
        <v>8.6999999999999993</v>
      </c>
      <c r="Q67" s="203">
        <v>2.4700000000000002</v>
      </c>
      <c r="R67" s="203">
        <v>5.71</v>
      </c>
      <c r="S67" s="203">
        <v>3.58</v>
      </c>
      <c r="T67" s="203">
        <v>0</v>
      </c>
      <c r="U67" s="203">
        <v>50.05</v>
      </c>
      <c r="V67" s="203">
        <v>0</v>
      </c>
      <c r="W67" s="203">
        <v>4.67</v>
      </c>
      <c r="X67" s="203">
        <v>14.02</v>
      </c>
      <c r="Y67" s="203">
        <v>0</v>
      </c>
      <c r="Z67" s="203">
        <v>30.91</v>
      </c>
      <c r="AA67" s="203">
        <v>15.82</v>
      </c>
      <c r="AB67" s="203">
        <v>0</v>
      </c>
      <c r="AC67" s="203">
        <v>5.92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7.02</v>
      </c>
      <c r="AJ67" s="203">
        <v>0</v>
      </c>
      <c r="AK67" s="203">
        <v>76.459999999999994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85</v>
      </c>
      <c r="L68" s="203">
        <v>67.680000000000007</v>
      </c>
      <c r="M68" s="203">
        <v>20.11</v>
      </c>
      <c r="N68" s="203">
        <v>14.5</v>
      </c>
      <c r="O68" s="203">
        <v>14.67</v>
      </c>
      <c r="P68" s="203">
        <v>8.6999999999999993</v>
      </c>
      <c r="Q68" s="203">
        <v>2.4700000000000002</v>
      </c>
      <c r="R68" s="203">
        <v>5.71</v>
      </c>
      <c r="S68" s="203">
        <v>3.58</v>
      </c>
      <c r="T68" s="203">
        <v>0</v>
      </c>
      <c r="U68" s="203">
        <v>50.05</v>
      </c>
      <c r="V68" s="203">
        <v>0</v>
      </c>
      <c r="W68" s="203">
        <v>4.67</v>
      </c>
      <c r="X68" s="203">
        <v>14.02</v>
      </c>
      <c r="Y68" s="203">
        <v>0</v>
      </c>
      <c r="Z68" s="203">
        <v>30.91</v>
      </c>
      <c r="AA68" s="203">
        <v>15.82</v>
      </c>
      <c r="AB68" s="203">
        <v>0</v>
      </c>
      <c r="AC68" s="203">
        <v>5.92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7.38</v>
      </c>
      <c r="AJ68" s="203">
        <v>0</v>
      </c>
      <c r="AK68" s="203">
        <v>76.459999999999994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85</v>
      </c>
      <c r="L69" s="203">
        <v>67.680000000000007</v>
      </c>
      <c r="M69" s="203">
        <v>23.46</v>
      </c>
      <c r="N69" s="203">
        <v>14.5</v>
      </c>
      <c r="O69" s="203">
        <v>14.5</v>
      </c>
      <c r="P69" s="203">
        <v>8.6999999999999993</v>
      </c>
      <c r="Q69" s="203">
        <v>2.59</v>
      </c>
      <c r="R69" s="203">
        <v>5.71</v>
      </c>
      <c r="S69" s="203">
        <v>3.58</v>
      </c>
      <c r="T69" s="203">
        <v>0</v>
      </c>
      <c r="U69" s="203">
        <v>50.05</v>
      </c>
      <c r="V69" s="203">
        <v>0</v>
      </c>
      <c r="W69" s="203">
        <v>4.67</v>
      </c>
      <c r="X69" s="203">
        <v>14.02</v>
      </c>
      <c r="Y69" s="203">
        <v>0</v>
      </c>
      <c r="Z69" s="203">
        <v>30.91</v>
      </c>
      <c r="AA69" s="203">
        <v>15.82</v>
      </c>
      <c r="AB69" s="203">
        <v>0</v>
      </c>
      <c r="AC69" s="203">
        <v>14.21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10.18</v>
      </c>
      <c r="AJ69" s="203">
        <v>0</v>
      </c>
      <c r="AK69" s="203">
        <v>76.459999999999994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85</v>
      </c>
      <c r="L70" s="203">
        <v>67.680000000000007</v>
      </c>
      <c r="M70" s="203">
        <v>26.81</v>
      </c>
      <c r="N70" s="203">
        <v>14.5</v>
      </c>
      <c r="O70" s="203">
        <v>14.5</v>
      </c>
      <c r="P70" s="203">
        <v>8.6999999999999993</v>
      </c>
      <c r="Q70" s="203">
        <v>2.59</v>
      </c>
      <c r="R70" s="203">
        <v>5.71</v>
      </c>
      <c r="S70" s="203">
        <v>3.58</v>
      </c>
      <c r="T70" s="203">
        <v>0</v>
      </c>
      <c r="U70" s="203">
        <v>50.05</v>
      </c>
      <c r="V70" s="203">
        <v>0</v>
      </c>
      <c r="W70" s="203">
        <v>4.67</v>
      </c>
      <c r="X70" s="203">
        <v>14.02</v>
      </c>
      <c r="Y70" s="203">
        <v>0</v>
      </c>
      <c r="Z70" s="203">
        <v>30.91</v>
      </c>
      <c r="AA70" s="203">
        <v>15.82</v>
      </c>
      <c r="AB70" s="203">
        <v>0</v>
      </c>
      <c r="AC70" s="203">
        <v>14.21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10.18</v>
      </c>
      <c r="AJ70" s="203">
        <v>0</v>
      </c>
      <c r="AK70" s="203">
        <v>76.459999999999994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84.62</v>
      </c>
      <c r="L71" s="203">
        <v>67.680000000000007</v>
      </c>
      <c r="M71" s="203">
        <v>13.13</v>
      </c>
      <c r="N71" s="203">
        <v>14.02</v>
      </c>
      <c r="O71" s="203">
        <v>14.12</v>
      </c>
      <c r="P71" s="203">
        <v>8.41</v>
      </c>
      <c r="Q71" s="203">
        <v>2.96</v>
      </c>
      <c r="R71" s="203">
        <v>5.88</v>
      </c>
      <c r="S71" s="203">
        <v>3.67</v>
      </c>
      <c r="T71" s="203">
        <v>0</v>
      </c>
      <c r="U71" s="203">
        <v>50.05</v>
      </c>
      <c r="V71" s="203">
        <v>0</v>
      </c>
      <c r="W71" s="203">
        <v>4.51</v>
      </c>
      <c r="X71" s="203">
        <v>13.55</v>
      </c>
      <c r="Y71" s="203">
        <v>0</v>
      </c>
      <c r="Z71" s="203">
        <v>29.89</v>
      </c>
      <c r="AA71" s="203">
        <v>15.82</v>
      </c>
      <c r="AB71" s="203">
        <v>0</v>
      </c>
      <c r="AC71" s="203">
        <v>14.86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10.18</v>
      </c>
      <c r="AJ71" s="203">
        <v>0</v>
      </c>
      <c r="AK71" s="203">
        <v>76.459999999999994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84.62</v>
      </c>
      <c r="L72" s="203">
        <v>67.680000000000007</v>
      </c>
      <c r="M72" s="203">
        <v>14.05</v>
      </c>
      <c r="N72" s="203">
        <v>14.02</v>
      </c>
      <c r="O72" s="203">
        <v>14.12</v>
      </c>
      <c r="P72" s="203">
        <v>8.41</v>
      </c>
      <c r="Q72" s="203">
        <v>2.96</v>
      </c>
      <c r="R72" s="203">
        <v>5.88</v>
      </c>
      <c r="S72" s="203">
        <v>3.67</v>
      </c>
      <c r="T72" s="203">
        <v>0</v>
      </c>
      <c r="U72" s="203">
        <v>50.05</v>
      </c>
      <c r="V72" s="203">
        <v>0</v>
      </c>
      <c r="W72" s="203">
        <v>4.51</v>
      </c>
      <c r="X72" s="203">
        <v>13.55</v>
      </c>
      <c r="Y72" s="203">
        <v>0</v>
      </c>
      <c r="Z72" s="203">
        <v>29.89</v>
      </c>
      <c r="AA72" s="203">
        <v>15.82</v>
      </c>
      <c r="AB72" s="203">
        <v>0</v>
      </c>
      <c r="AC72" s="203">
        <v>14.86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10.18</v>
      </c>
      <c r="AJ72" s="203">
        <v>0</v>
      </c>
      <c r="AK72" s="203">
        <v>76.459999999999994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39.520000000000003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84.62</v>
      </c>
      <c r="L73" s="203">
        <v>67.680000000000007</v>
      </c>
      <c r="M73" s="203">
        <v>28.92</v>
      </c>
      <c r="N73" s="203">
        <v>50.16</v>
      </c>
      <c r="O73" s="203">
        <v>70.86</v>
      </c>
      <c r="P73" s="203">
        <v>26.62</v>
      </c>
      <c r="Q73" s="203">
        <v>2.2599999999999998</v>
      </c>
      <c r="R73" s="203">
        <v>5.51</v>
      </c>
      <c r="S73" s="203">
        <v>3.38</v>
      </c>
      <c r="T73" s="203">
        <v>0</v>
      </c>
      <c r="U73" s="203">
        <v>50.05</v>
      </c>
      <c r="V73" s="203">
        <v>0</v>
      </c>
      <c r="W73" s="203">
        <v>4.5199999999999996</v>
      </c>
      <c r="X73" s="203">
        <v>13.56</v>
      </c>
      <c r="Y73" s="203">
        <v>0</v>
      </c>
      <c r="Z73" s="203">
        <v>29.89</v>
      </c>
      <c r="AA73" s="203">
        <v>15.82</v>
      </c>
      <c r="AB73" s="203">
        <v>0</v>
      </c>
      <c r="AC73" s="203">
        <v>14.86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10.18</v>
      </c>
      <c r="AJ73" s="203">
        <v>0</v>
      </c>
      <c r="AK73" s="203">
        <v>76.459999999999994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25.06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84.62</v>
      </c>
      <c r="L74" s="203">
        <v>67.680000000000007</v>
      </c>
      <c r="M74" s="203">
        <v>30.84</v>
      </c>
      <c r="N74" s="203">
        <v>50.16</v>
      </c>
      <c r="O74" s="203">
        <v>70.86</v>
      </c>
      <c r="P74" s="203">
        <v>26.62</v>
      </c>
      <c r="Q74" s="203">
        <v>2.2599999999999998</v>
      </c>
      <c r="R74" s="203">
        <v>5.51</v>
      </c>
      <c r="S74" s="203">
        <v>3.38</v>
      </c>
      <c r="T74" s="203">
        <v>0</v>
      </c>
      <c r="U74" s="203">
        <v>50.05</v>
      </c>
      <c r="V74" s="203">
        <v>0</v>
      </c>
      <c r="W74" s="203">
        <v>4.5199999999999996</v>
      </c>
      <c r="X74" s="203">
        <v>13.56</v>
      </c>
      <c r="Y74" s="203">
        <v>0</v>
      </c>
      <c r="Z74" s="203">
        <v>29.89</v>
      </c>
      <c r="AA74" s="203">
        <v>15.82</v>
      </c>
      <c r="AB74" s="203">
        <v>0</v>
      </c>
      <c r="AC74" s="203">
        <v>14.86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10.18</v>
      </c>
      <c r="AJ74" s="203">
        <v>0</v>
      </c>
      <c r="AK74" s="203">
        <v>76.459999999999994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84.62</v>
      </c>
      <c r="L75" s="203">
        <v>67.680000000000007</v>
      </c>
      <c r="M75" s="203">
        <v>30.84</v>
      </c>
      <c r="N75" s="203">
        <v>50.16</v>
      </c>
      <c r="O75" s="203">
        <v>70.86</v>
      </c>
      <c r="P75" s="203">
        <v>26.62</v>
      </c>
      <c r="Q75" s="203">
        <v>2.09</v>
      </c>
      <c r="R75" s="203">
        <v>4.37</v>
      </c>
      <c r="S75" s="203">
        <v>2.5299999999999998</v>
      </c>
      <c r="T75" s="203">
        <v>0</v>
      </c>
      <c r="U75" s="203">
        <v>50.05</v>
      </c>
      <c r="V75" s="203">
        <v>8.8000000000000007</v>
      </c>
      <c r="W75" s="203">
        <v>4.5199999999999996</v>
      </c>
      <c r="X75" s="203">
        <v>53.74</v>
      </c>
      <c r="Y75" s="203">
        <v>0</v>
      </c>
      <c r="Z75" s="203">
        <v>48.35</v>
      </c>
      <c r="AA75" s="203">
        <v>15.82</v>
      </c>
      <c r="AB75" s="203">
        <v>0</v>
      </c>
      <c r="AC75" s="203">
        <v>14.86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10.18</v>
      </c>
      <c r="AJ75" s="203">
        <v>0</v>
      </c>
      <c r="AK75" s="203">
        <v>76.459999999999994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84.62</v>
      </c>
      <c r="L76" s="203">
        <v>67.680000000000007</v>
      </c>
      <c r="M76" s="203">
        <v>30.84</v>
      </c>
      <c r="N76" s="203">
        <v>50.16</v>
      </c>
      <c r="O76" s="203">
        <v>70.86</v>
      </c>
      <c r="P76" s="203">
        <v>26.62</v>
      </c>
      <c r="Q76" s="203">
        <v>2.19</v>
      </c>
      <c r="R76" s="203">
        <v>3.88</v>
      </c>
      <c r="S76" s="203">
        <v>1.98</v>
      </c>
      <c r="T76" s="203">
        <v>0</v>
      </c>
      <c r="U76" s="203">
        <v>50.05</v>
      </c>
      <c r="V76" s="203">
        <v>8.8000000000000007</v>
      </c>
      <c r="W76" s="203">
        <v>4.5199999999999996</v>
      </c>
      <c r="X76" s="203">
        <v>62.64</v>
      </c>
      <c r="Y76" s="203">
        <v>0</v>
      </c>
      <c r="Z76" s="203">
        <v>48.35</v>
      </c>
      <c r="AA76" s="203">
        <v>15.82</v>
      </c>
      <c r="AB76" s="203">
        <v>0</v>
      </c>
      <c r="AC76" s="203">
        <v>14.86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10.18</v>
      </c>
      <c r="AJ76" s="203">
        <v>0</v>
      </c>
      <c r="AK76" s="203">
        <v>76.459999999999994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81.819999999999993</v>
      </c>
      <c r="L77" s="203">
        <v>67.680000000000007</v>
      </c>
      <c r="M77" s="203">
        <v>30.84</v>
      </c>
      <c r="N77" s="203">
        <v>50.16</v>
      </c>
      <c r="O77" s="203">
        <v>70.86</v>
      </c>
      <c r="P77" s="203">
        <v>26.62</v>
      </c>
      <c r="Q77" s="203">
        <v>7.74</v>
      </c>
      <c r="R77" s="203">
        <v>17.5</v>
      </c>
      <c r="S77" s="203">
        <v>10.31</v>
      </c>
      <c r="T77" s="203">
        <v>0</v>
      </c>
      <c r="U77" s="203">
        <v>50.05</v>
      </c>
      <c r="V77" s="203">
        <v>8.8000000000000007</v>
      </c>
      <c r="W77" s="203">
        <v>14.78</v>
      </c>
      <c r="X77" s="203">
        <v>62.64</v>
      </c>
      <c r="Y77" s="203">
        <v>0</v>
      </c>
      <c r="Z77" s="203">
        <v>48.35</v>
      </c>
      <c r="AA77" s="203">
        <v>14.5</v>
      </c>
      <c r="AB77" s="203">
        <v>0</v>
      </c>
      <c r="AC77" s="203">
        <v>14.86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10.18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81.819999999999993</v>
      </c>
      <c r="L78" s="203">
        <v>67.680000000000007</v>
      </c>
      <c r="M78" s="203">
        <v>30.84</v>
      </c>
      <c r="N78" s="203">
        <v>50.16</v>
      </c>
      <c r="O78" s="203">
        <v>70.86</v>
      </c>
      <c r="P78" s="203">
        <v>26.62</v>
      </c>
      <c r="Q78" s="203">
        <v>8.52</v>
      </c>
      <c r="R78" s="203">
        <v>18.010000000000002</v>
      </c>
      <c r="S78" s="203">
        <v>11.2</v>
      </c>
      <c r="T78" s="203">
        <v>0</v>
      </c>
      <c r="U78" s="203">
        <v>50.05</v>
      </c>
      <c r="V78" s="203">
        <v>8.8000000000000007</v>
      </c>
      <c r="W78" s="203">
        <v>14.78</v>
      </c>
      <c r="X78" s="203">
        <v>62.64</v>
      </c>
      <c r="Y78" s="203">
        <v>0</v>
      </c>
      <c r="Z78" s="203">
        <v>48.35</v>
      </c>
      <c r="AA78" s="203">
        <v>14.5</v>
      </c>
      <c r="AB78" s="203">
        <v>0</v>
      </c>
      <c r="AC78" s="203">
        <v>14.86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10.18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81.819999999999993</v>
      </c>
      <c r="L79" s="203">
        <v>67.680000000000007</v>
      </c>
      <c r="M79" s="203">
        <v>30.84</v>
      </c>
      <c r="N79" s="203">
        <v>50.16</v>
      </c>
      <c r="O79" s="203">
        <v>70.86</v>
      </c>
      <c r="P79" s="203">
        <v>26.62</v>
      </c>
      <c r="Q79" s="203">
        <v>8.24</v>
      </c>
      <c r="R79" s="203">
        <v>18.010000000000002</v>
      </c>
      <c r="S79" s="203">
        <v>11.21</v>
      </c>
      <c r="T79" s="203">
        <v>0</v>
      </c>
      <c r="U79" s="203">
        <v>50.05</v>
      </c>
      <c r="V79" s="203">
        <v>8.8000000000000007</v>
      </c>
      <c r="W79" s="203">
        <v>14.78</v>
      </c>
      <c r="X79" s="203">
        <v>62.64</v>
      </c>
      <c r="Y79" s="203">
        <v>0</v>
      </c>
      <c r="Z79" s="203">
        <v>48.35</v>
      </c>
      <c r="AA79" s="203">
        <v>14.5</v>
      </c>
      <c r="AB79" s="203">
        <v>0</v>
      </c>
      <c r="AC79" s="203">
        <v>14.86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10.18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81.819999999999993</v>
      </c>
      <c r="L80" s="203">
        <v>67.680000000000007</v>
      </c>
      <c r="M80" s="203">
        <v>30.84</v>
      </c>
      <c r="N80" s="203">
        <v>50.16</v>
      </c>
      <c r="O80" s="203">
        <v>70.86</v>
      </c>
      <c r="P80" s="203">
        <v>26.62</v>
      </c>
      <c r="Q80" s="203">
        <v>8.24</v>
      </c>
      <c r="R80" s="203">
        <v>18.010000000000002</v>
      </c>
      <c r="S80" s="203">
        <v>11.21</v>
      </c>
      <c r="T80" s="203">
        <v>0</v>
      </c>
      <c r="U80" s="203">
        <v>50.05</v>
      </c>
      <c r="V80" s="203">
        <v>8.8000000000000007</v>
      </c>
      <c r="W80" s="203">
        <v>14.78</v>
      </c>
      <c r="X80" s="203">
        <v>62.64</v>
      </c>
      <c r="Y80" s="203">
        <v>0</v>
      </c>
      <c r="Z80" s="203">
        <v>48.35</v>
      </c>
      <c r="AA80" s="203">
        <v>14.5</v>
      </c>
      <c r="AB80" s="203">
        <v>0</v>
      </c>
      <c r="AC80" s="203">
        <v>14.86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10.18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155.47</v>
      </c>
      <c r="L81" s="203">
        <v>67.680000000000007</v>
      </c>
      <c r="M81" s="203">
        <v>30.84</v>
      </c>
      <c r="N81" s="203">
        <v>50.16</v>
      </c>
      <c r="O81" s="203">
        <v>70.86</v>
      </c>
      <c r="P81" s="203">
        <v>26.22</v>
      </c>
      <c r="Q81" s="203">
        <v>8.24</v>
      </c>
      <c r="R81" s="203">
        <v>18.010000000000002</v>
      </c>
      <c r="S81" s="203">
        <v>11.21</v>
      </c>
      <c r="T81" s="203">
        <v>0</v>
      </c>
      <c r="U81" s="203">
        <v>50.05</v>
      </c>
      <c r="V81" s="203">
        <v>8.8000000000000007</v>
      </c>
      <c r="W81" s="203">
        <v>14.78</v>
      </c>
      <c r="X81" s="203">
        <v>62.64</v>
      </c>
      <c r="Y81" s="203">
        <v>0</v>
      </c>
      <c r="Z81" s="203">
        <v>48.35</v>
      </c>
      <c r="AA81" s="203">
        <v>14.5</v>
      </c>
      <c r="AB81" s="203">
        <v>0</v>
      </c>
      <c r="AC81" s="203">
        <v>6.08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7.38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155.47</v>
      </c>
      <c r="L82" s="203">
        <v>67.680000000000007</v>
      </c>
      <c r="M82" s="203">
        <v>30.84</v>
      </c>
      <c r="N82" s="203">
        <v>50.16</v>
      </c>
      <c r="O82" s="203">
        <v>70.86</v>
      </c>
      <c r="P82" s="203">
        <v>26.22</v>
      </c>
      <c r="Q82" s="203">
        <v>8.24</v>
      </c>
      <c r="R82" s="203">
        <v>18.010000000000002</v>
      </c>
      <c r="S82" s="203">
        <v>11.21</v>
      </c>
      <c r="T82" s="203">
        <v>0</v>
      </c>
      <c r="U82" s="203">
        <v>50.05</v>
      </c>
      <c r="V82" s="203">
        <v>8.8000000000000007</v>
      </c>
      <c r="W82" s="203">
        <v>14.78</v>
      </c>
      <c r="X82" s="203">
        <v>62.64</v>
      </c>
      <c r="Y82" s="203">
        <v>0</v>
      </c>
      <c r="Z82" s="203">
        <v>48.35</v>
      </c>
      <c r="AA82" s="203">
        <v>19.329999999999998</v>
      </c>
      <c r="AB82" s="203">
        <v>0</v>
      </c>
      <c r="AC82" s="203">
        <v>6.08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7.79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79.11</v>
      </c>
      <c r="L83" s="203">
        <v>67.680000000000007</v>
      </c>
      <c r="M83" s="203">
        <v>30.84</v>
      </c>
      <c r="N83" s="203">
        <v>50.16</v>
      </c>
      <c r="O83" s="203">
        <v>70.86</v>
      </c>
      <c r="P83" s="203">
        <v>26.22</v>
      </c>
      <c r="Q83" s="203">
        <v>1.92</v>
      </c>
      <c r="R83" s="203">
        <v>2.41</v>
      </c>
      <c r="S83" s="203">
        <v>0.69</v>
      </c>
      <c r="T83" s="203">
        <v>0</v>
      </c>
      <c r="U83" s="203">
        <v>50.05</v>
      </c>
      <c r="V83" s="203">
        <v>8.8000000000000007</v>
      </c>
      <c r="W83" s="203">
        <v>4.37</v>
      </c>
      <c r="X83" s="203">
        <v>62.64</v>
      </c>
      <c r="Y83" s="203">
        <v>0</v>
      </c>
      <c r="Z83" s="203">
        <v>48.35</v>
      </c>
      <c r="AA83" s="203">
        <v>15.82</v>
      </c>
      <c r="AB83" s="203">
        <v>0</v>
      </c>
      <c r="AC83" s="203">
        <v>14.86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10.75</v>
      </c>
      <c r="AJ83" s="203">
        <v>0</v>
      </c>
      <c r="AK83" s="203">
        <v>76.459999999999994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79.11</v>
      </c>
      <c r="L84" s="203">
        <v>67.680000000000007</v>
      </c>
      <c r="M84" s="203">
        <v>30.84</v>
      </c>
      <c r="N84" s="203">
        <v>50.16</v>
      </c>
      <c r="O84" s="203">
        <v>70.86</v>
      </c>
      <c r="P84" s="203">
        <v>26.22</v>
      </c>
      <c r="Q84" s="203">
        <v>1.92</v>
      </c>
      <c r="R84" s="203">
        <v>2.41</v>
      </c>
      <c r="S84" s="203">
        <v>0.69</v>
      </c>
      <c r="T84" s="203">
        <v>0</v>
      </c>
      <c r="U84" s="203">
        <v>50.05</v>
      </c>
      <c r="V84" s="203">
        <v>8.8000000000000007</v>
      </c>
      <c r="W84" s="203">
        <v>4.37</v>
      </c>
      <c r="X84" s="203">
        <v>62.64</v>
      </c>
      <c r="Y84" s="203">
        <v>0</v>
      </c>
      <c r="Z84" s="203">
        <v>48.35</v>
      </c>
      <c r="AA84" s="203">
        <v>15.82</v>
      </c>
      <c r="AB84" s="203">
        <v>0</v>
      </c>
      <c r="AC84" s="203">
        <v>14.86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10.75</v>
      </c>
      <c r="AJ84" s="203">
        <v>0</v>
      </c>
      <c r="AK84" s="203">
        <v>76.459999999999994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83.96</v>
      </c>
      <c r="L85" s="203">
        <v>67.680000000000007</v>
      </c>
      <c r="M85" s="203">
        <v>30.84</v>
      </c>
      <c r="N85" s="203">
        <v>50.16</v>
      </c>
      <c r="O85" s="203">
        <v>70.86</v>
      </c>
      <c r="P85" s="203">
        <v>26.22</v>
      </c>
      <c r="Q85" s="203">
        <v>1.92</v>
      </c>
      <c r="R85" s="203">
        <v>2.41</v>
      </c>
      <c r="S85" s="203">
        <v>0.69</v>
      </c>
      <c r="T85" s="203">
        <v>0</v>
      </c>
      <c r="U85" s="203">
        <v>50.05</v>
      </c>
      <c r="V85" s="203">
        <v>8.8000000000000007</v>
      </c>
      <c r="W85" s="203">
        <v>4.37</v>
      </c>
      <c r="X85" s="203">
        <v>62.64</v>
      </c>
      <c r="Y85" s="203">
        <v>0</v>
      </c>
      <c r="Z85" s="203">
        <v>48.35</v>
      </c>
      <c r="AA85" s="203">
        <v>15.82</v>
      </c>
      <c r="AB85" s="203">
        <v>0</v>
      </c>
      <c r="AC85" s="203">
        <v>14.86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10.75</v>
      </c>
      <c r="AJ85" s="203">
        <v>0</v>
      </c>
      <c r="AK85" s="203">
        <v>76.459999999999994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83.95</v>
      </c>
      <c r="L86" s="203">
        <v>67.680000000000007</v>
      </c>
      <c r="M86" s="203">
        <v>30.84</v>
      </c>
      <c r="N86" s="203">
        <v>50.16</v>
      </c>
      <c r="O86" s="203">
        <v>70.86</v>
      </c>
      <c r="P86" s="203">
        <v>26.22</v>
      </c>
      <c r="Q86" s="203">
        <v>1.92</v>
      </c>
      <c r="R86" s="203">
        <v>2.41</v>
      </c>
      <c r="S86" s="203">
        <v>0.69</v>
      </c>
      <c r="T86" s="203">
        <v>0</v>
      </c>
      <c r="U86" s="203">
        <v>50.05</v>
      </c>
      <c r="V86" s="203">
        <v>8.8000000000000007</v>
      </c>
      <c r="W86" s="203">
        <v>4.37</v>
      </c>
      <c r="X86" s="203">
        <v>62.64</v>
      </c>
      <c r="Y86" s="203">
        <v>0</v>
      </c>
      <c r="Z86" s="203">
        <v>48.35</v>
      </c>
      <c r="AA86" s="203">
        <v>15.82</v>
      </c>
      <c r="AB86" s="203">
        <v>0</v>
      </c>
      <c r="AC86" s="203">
        <v>14.86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10.75</v>
      </c>
      <c r="AJ86" s="203">
        <v>0</v>
      </c>
      <c r="AK86" s="203">
        <v>76.459999999999994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83.96</v>
      </c>
      <c r="L87" s="203">
        <v>67.680000000000007</v>
      </c>
      <c r="M87" s="203">
        <v>30.84</v>
      </c>
      <c r="N87" s="203">
        <v>50.16</v>
      </c>
      <c r="O87" s="203">
        <v>70.86</v>
      </c>
      <c r="P87" s="203">
        <v>26.22</v>
      </c>
      <c r="Q87" s="203">
        <v>1.92</v>
      </c>
      <c r="R87" s="203">
        <v>4.9000000000000004</v>
      </c>
      <c r="S87" s="203">
        <v>0.69</v>
      </c>
      <c r="T87" s="203">
        <v>0</v>
      </c>
      <c r="U87" s="203">
        <v>50.05</v>
      </c>
      <c r="V87" s="203">
        <v>8.8000000000000007</v>
      </c>
      <c r="W87" s="203">
        <v>4.37</v>
      </c>
      <c r="X87" s="203">
        <v>62.64</v>
      </c>
      <c r="Y87" s="203">
        <v>0</v>
      </c>
      <c r="Z87" s="203">
        <v>48.35</v>
      </c>
      <c r="AA87" s="203">
        <v>15.82</v>
      </c>
      <c r="AB87" s="203">
        <v>0</v>
      </c>
      <c r="AC87" s="203">
        <v>14.86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10.75</v>
      </c>
      <c r="AJ87" s="203">
        <v>0</v>
      </c>
      <c r="AK87" s="203">
        <v>76.459999999999994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83.95</v>
      </c>
      <c r="L88" s="203">
        <v>67.680000000000007</v>
      </c>
      <c r="M88" s="203">
        <v>30.84</v>
      </c>
      <c r="N88" s="203">
        <v>50.16</v>
      </c>
      <c r="O88" s="203">
        <v>70.86</v>
      </c>
      <c r="P88" s="203">
        <v>26.22</v>
      </c>
      <c r="Q88" s="203">
        <v>1.92</v>
      </c>
      <c r="R88" s="203">
        <v>4.9000000000000004</v>
      </c>
      <c r="S88" s="203">
        <v>0.69</v>
      </c>
      <c r="T88" s="203">
        <v>0</v>
      </c>
      <c r="U88" s="203">
        <v>50.05</v>
      </c>
      <c r="V88" s="203">
        <v>8.8000000000000007</v>
      </c>
      <c r="W88" s="203">
        <v>4.37</v>
      </c>
      <c r="X88" s="203">
        <v>62.64</v>
      </c>
      <c r="Y88" s="203">
        <v>0</v>
      </c>
      <c r="Z88" s="203">
        <v>48.35</v>
      </c>
      <c r="AA88" s="203">
        <v>15.82</v>
      </c>
      <c r="AB88" s="203">
        <v>0</v>
      </c>
      <c r="AC88" s="203">
        <v>14.86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10.75</v>
      </c>
      <c r="AJ88" s="203">
        <v>0</v>
      </c>
      <c r="AK88" s="203">
        <v>76.459999999999994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84</v>
      </c>
      <c r="L89" s="203">
        <v>67.680000000000007</v>
      </c>
      <c r="M89" s="203">
        <v>30.84</v>
      </c>
      <c r="N89" s="203">
        <v>50.16</v>
      </c>
      <c r="O89" s="203">
        <v>70.86</v>
      </c>
      <c r="P89" s="203">
        <v>26.23</v>
      </c>
      <c r="Q89" s="203">
        <v>3.14</v>
      </c>
      <c r="R89" s="203">
        <v>5.8</v>
      </c>
      <c r="S89" s="203">
        <v>3.42</v>
      </c>
      <c r="T89" s="203">
        <v>0</v>
      </c>
      <c r="U89" s="203">
        <v>50.05</v>
      </c>
      <c r="V89" s="203">
        <v>8.51</v>
      </c>
      <c r="W89" s="203">
        <v>9.42</v>
      </c>
      <c r="X89" s="203">
        <v>60.57</v>
      </c>
      <c r="Y89" s="203">
        <v>0</v>
      </c>
      <c r="Z89" s="203">
        <v>47.54</v>
      </c>
      <c r="AA89" s="203">
        <v>15.82</v>
      </c>
      <c r="AB89" s="203">
        <v>0</v>
      </c>
      <c r="AC89" s="203">
        <v>14.86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10.75</v>
      </c>
      <c r="AJ89" s="203">
        <v>0</v>
      </c>
      <c r="AK89" s="203">
        <v>76.459999999999994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83.98</v>
      </c>
      <c r="L90" s="203">
        <v>67.680000000000007</v>
      </c>
      <c r="M90" s="203">
        <v>30.84</v>
      </c>
      <c r="N90" s="203">
        <v>50.16</v>
      </c>
      <c r="O90" s="203">
        <v>70.86</v>
      </c>
      <c r="P90" s="203">
        <v>26.23</v>
      </c>
      <c r="Q90" s="203">
        <v>3.14</v>
      </c>
      <c r="R90" s="203">
        <v>5.8</v>
      </c>
      <c r="S90" s="203">
        <v>3.42</v>
      </c>
      <c r="T90" s="203">
        <v>0</v>
      </c>
      <c r="U90" s="203">
        <v>50.05</v>
      </c>
      <c r="V90" s="203">
        <v>8.51</v>
      </c>
      <c r="W90" s="203">
        <v>9.42</v>
      </c>
      <c r="X90" s="203">
        <v>60.57</v>
      </c>
      <c r="Y90" s="203">
        <v>0</v>
      </c>
      <c r="Z90" s="203">
        <v>47.54</v>
      </c>
      <c r="AA90" s="203">
        <v>15.82</v>
      </c>
      <c r="AB90" s="203">
        <v>0</v>
      </c>
      <c r="AC90" s="203">
        <v>14.86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10.75</v>
      </c>
      <c r="AJ90" s="203">
        <v>0</v>
      </c>
      <c r="AK90" s="203">
        <v>76.459999999999994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84</v>
      </c>
      <c r="L91" s="203">
        <v>67.680000000000007</v>
      </c>
      <c r="M91" s="203">
        <v>30.84</v>
      </c>
      <c r="N91" s="203">
        <v>50.16</v>
      </c>
      <c r="O91" s="203">
        <v>70.86</v>
      </c>
      <c r="P91" s="203">
        <v>26.23</v>
      </c>
      <c r="Q91" s="203">
        <v>3.14</v>
      </c>
      <c r="R91" s="203">
        <v>5.8</v>
      </c>
      <c r="S91" s="203">
        <v>3.42</v>
      </c>
      <c r="T91" s="203">
        <v>0</v>
      </c>
      <c r="U91" s="203">
        <v>50.05</v>
      </c>
      <c r="V91" s="203">
        <v>0</v>
      </c>
      <c r="W91" s="203">
        <v>7.18</v>
      </c>
      <c r="X91" s="203">
        <v>40.020000000000003</v>
      </c>
      <c r="Y91" s="203">
        <v>0</v>
      </c>
      <c r="Z91" s="203">
        <v>25.14</v>
      </c>
      <c r="AA91" s="203">
        <v>15.82</v>
      </c>
      <c r="AB91" s="203">
        <v>0</v>
      </c>
      <c r="AC91" s="203">
        <v>14.86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11.03</v>
      </c>
      <c r="AJ91" s="203">
        <v>0</v>
      </c>
      <c r="AK91" s="203">
        <v>76.459999999999994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83.98</v>
      </c>
      <c r="L92" s="203">
        <v>67.680000000000007</v>
      </c>
      <c r="M92" s="203">
        <v>30.84</v>
      </c>
      <c r="N92" s="203">
        <v>50.16</v>
      </c>
      <c r="O92" s="203">
        <v>70.86</v>
      </c>
      <c r="P92" s="203">
        <v>26.23</v>
      </c>
      <c r="Q92" s="203">
        <v>3.14</v>
      </c>
      <c r="R92" s="203">
        <v>5.8</v>
      </c>
      <c r="S92" s="203">
        <v>3.42</v>
      </c>
      <c r="T92" s="203">
        <v>0</v>
      </c>
      <c r="U92" s="203">
        <v>50.05</v>
      </c>
      <c r="V92" s="203">
        <v>0</v>
      </c>
      <c r="W92" s="203">
        <v>7.18</v>
      </c>
      <c r="X92" s="203">
        <v>21.25</v>
      </c>
      <c r="Y92" s="203">
        <v>0</v>
      </c>
      <c r="Z92" s="203">
        <v>25.14</v>
      </c>
      <c r="AA92" s="203">
        <v>15.82</v>
      </c>
      <c r="AB92" s="203">
        <v>0</v>
      </c>
      <c r="AC92" s="203">
        <v>14.86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11.03</v>
      </c>
      <c r="AJ92" s="203">
        <v>0</v>
      </c>
      <c r="AK92" s="203">
        <v>76.459999999999994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84</v>
      </c>
      <c r="L93" s="203">
        <v>67.680000000000007</v>
      </c>
      <c r="M93" s="203">
        <v>30.84</v>
      </c>
      <c r="N93" s="203">
        <v>50.16</v>
      </c>
      <c r="O93" s="203">
        <v>70.86</v>
      </c>
      <c r="P93" s="203">
        <v>26.23</v>
      </c>
      <c r="Q93" s="203">
        <v>3.31</v>
      </c>
      <c r="R93" s="203">
        <v>5.8</v>
      </c>
      <c r="S93" s="203">
        <v>3.6</v>
      </c>
      <c r="T93" s="203">
        <v>0</v>
      </c>
      <c r="U93" s="203">
        <v>50.05</v>
      </c>
      <c r="V93" s="203">
        <v>0</v>
      </c>
      <c r="W93" s="203">
        <v>7.18</v>
      </c>
      <c r="X93" s="203">
        <v>14.5</v>
      </c>
      <c r="Y93" s="203">
        <v>0</v>
      </c>
      <c r="Z93" s="203">
        <v>25.14</v>
      </c>
      <c r="AA93" s="203">
        <v>15.82</v>
      </c>
      <c r="AB93" s="203">
        <v>0</v>
      </c>
      <c r="AC93" s="203">
        <v>14.86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11.03</v>
      </c>
      <c r="AJ93" s="203">
        <v>0</v>
      </c>
      <c r="AK93" s="203">
        <v>76.459999999999994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83.98</v>
      </c>
      <c r="L94" s="203">
        <v>67.680000000000007</v>
      </c>
      <c r="M94" s="203">
        <v>30.84</v>
      </c>
      <c r="N94" s="203">
        <v>50.16</v>
      </c>
      <c r="O94" s="203">
        <v>70.86</v>
      </c>
      <c r="P94" s="203">
        <v>26.23</v>
      </c>
      <c r="Q94" s="203">
        <v>3.31</v>
      </c>
      <c r="R94" s="203">
        <v>5.81</v>
      </c>
      <c r="S94" s="203">
        <v>3.6</v>
      </c>
      <c r="T94" s="203">
        <v>0</v>
      </c>
      <c r="U94" s="203">
        <v>50.05</v>
      </c>
      <c r="V94" s="203">
        <v>0</v>
      </c>
      <c r="W94" s="203">
        <v>7.18</v>
      </c>
      <c r="X94" s="203">
        <v>14.5</v>
      </c>
      <c r="Y94" s="203">
        <v>0</v>
      </c>
      <c r="Z94" s="203">
        <v>25.14</v>
      </c>
      <c r="AA94" s="203">
        <v>15.82</v>
      </c>
      <c r="AB94" s="203">
        <v>0</v>
      </c>
      <c r="AC94" s="203">
        <v>14.86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11.03</v>
      </c>
      <c r="AJ94" s="203">
        <v>0</v>
      </c>
      <c r="AK94" s="203">
        <v>76.459999999999994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83.99</v>
      </c>
      <c r="L95" s="203">
        <v>67.680000000000007</v>
      </c>
      <c r="M95" s="203">
        <v>30.84</v>
      </c>
      <c r="N95" s="203">
        <v>50.16</v>
      </c>
      <c r="O95" s="203">
        <v>70.86</v>
      </c>
      <c r="P95" s="203">
        <v>26.23</v>
      </c>
      <c r="Q95" s="203">
        <v>2.76</v>
      </c>
      <c r="R95" s="203">
        <v>5.81</v>
      </c>
      <c r="S95" s="203">
        <v>3.6</v>
      </c>
      <c r="T95" s="203">
        <v>0</v>
      </c>
      <c r="U95" s="203">
        <v>50.05</v>
      </c>
      <c r="V95" s="203">
        <v>0</v>
      </c>
      <c r="W95" s="203">
        <v>7.18</v>
      </c>
      <c r="X95" s="203">
        <v>14.5</v>
      </c>
      <c r="Y95" s="203">
        <v>0</v>
      </c>
      <c r="Z95" s="203">
        <v>25.14</v>
      </c>
      <c r="AA95" s="203">
        <v>15.82</v>
      </c>
      <c r="AB95" s="203">
        <v>0</v>
      </c>
      <c r="AC95" s="203">
        <v>14.86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11.03</v>
      </c>
      <c r="AJ95" s="203">
        <v>0</v>
      </c>
      <c r="AK95" s="203">
        <v>76.459999999999994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83.98</v>
      </c>
      <c r="L96" s="203">
        <v>67.680000000000007</v>
      </c>
      <c r="M96" s="203">
        <v>30.84</v>
      </c>
      <c r="N96" s="203">
        <v>50.16</v>
      </c>
      <c r="O96" s="203">
        <v>70.86</v>
      </c>
      <c r="P96" s="203">
        <v>26.23</v>
      </c>
      <c r="Q96" s="203">
        <v>2.76</v>
      </c>
      <c r="R96" s="203">
        <v>5.81</v>
      </c>
      <c r="S96" s="203">
        <v>3.6</v>
      </c>
      <c r="T96" s="203">
        <v>0</v>
      </c>
      <c r="U96" s="203">
        <v>50.05</v>
      </c>
      <c r="V96" s="203">
        <v>0</v>
      </c>
      <c r="W96" s="203">
        <v>7.18</v>
      </c>
      <c r="X96" s="203">
        <v>14.5</v>
      </c>
      <c r="Y96" s="203">
        <v>0</v>
      </c>
      <c r="Z96" s="203">
        <v>25.14</v>
      </c>
      <c r="AA96" s="203">
        <v>15.82</v>
      </c>
      <c r="AB96" s="203">
        <v>0</v>
      </c>
      <c r="AC96" s="203">
        <v>14.86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11.03</v>
      </c>
      <c r="AJ96" s="203">
        <v>0</v>
      </c>
      <c r="AK96" s="203">
        <v>76.459999999999994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83.99</v>
      </c>
      <c r="L97" s="203">
        <v>67.680000000000007</v>
      </c>
      <c r="M97" s="203">
        <v>30.84</v>
      </c>
      <c r="N97" s="203">
        <v>50.16</v>
      </c>
      <c r="O97" s="203">
        <v>70.86</v>
      </c>
      <c r="P97" s="203">
        <v>26.23</v>
      </c>
      <c r="Q97" s="203">
        <v>2.76</v>
      </c>
      <c r="R97" s="203">
        <v>5.81</v>
      </c>
      <c r="S97" s="203">
        <v>3.6</v>
      </c>
      <c r="T97" s="203">
        <v>0</v>
      </c>
      <c r="U97" s="203">
        <v>50.05</v>
      </c>
      <c r="V97" s="203">
        <v>0</v>
      </c>
      <c r="W97" s="203">
        <v>7.18</v>
      </c>
      <c r="X97" s="203">
        <v>14.5</v>
      </c>
      <c r="Y97" s="203">
        <v>0</v>
      </c>
      <c r="Z97" s="203">
        <v>25.14</v>
      </c>
      <c r="AA97" s="203">
        <v>15.82</v>
      </c>
      <c r="AB97" s="203">
        <v>0</v>
      </c>
      <c r="AC97" s="203">
        <v>14.86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11.03</v>
      </c>
      <c r="AJ97" s="203">
        <v>0</v>
      </c>
      <c r="AK97" s="203">
        <v>76.459999999999994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83.98</v>
      </c>
      <c r="L98" s="203">
        <v>67.680000000000007</v>
      </c>
      <c r="M98" s="203">
        <v>30.84</v>
      </c>
      <c r="N98" s="203">
        <v>50.16</v>
      </c>
      <c r="O98" s="203">
        <v>70.86</v>
      </c>
      <c r="P98" s="203">
        <v>26.23</v>
      </c>
      <c r="Q98" s="203">
        <v>2.76</v>
      </c>
      <c r="R98" s="203">
        <v>5.81</v>
      </c>
      <c r="S98" s="203">
        <v>3.6</v>
      </c>
      <c r="T98" s="203">
        <v>0</v>
      </c>
      <c r="U98" s="203">
        <v>50.05</v>
      </c>
      <c r="V98" s="203">
        <v>0</v>
      </c>
      <c r="W98" s="203">
        <v>7.18</v>
      </c>
      <c r="X98" s="203">
        <v>14.5</v>
      </c>
      <c r="Y98" s="203">
        <v>0</v>
      </c>
      <c r="Z98" s="203">
        <v>25.14</v>
      </c>
      <c r="AA98" s="203">
        <v>15.82</v>
      </c>
      <c r="AB98" s="203">
        <v>0</v>
      </c>
      <c r="AC98" s="203">
        <v>14.86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11.03</v>
      </c>
      <c r="AJ98" s="203">
        <v>0</v>
      </c>
      <c r="AK98" s="203">
        <v>76.459999999999994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2.0472574999999988</v>
      </c>
      <c r="L99">
        <f t="shared" si="0"/>
        <v>1.6340825000000021</v>
      </c>
      <c r="M99">
        <f t="shared" si="0"/>
        <v>0.58519500000000024</v>
      </c>
      <c r="N99">
        <f t="shared" si="0"/>
        <v>0.93614999999999926</v>
      </c>
      <c r="O99">
        <f t="shared" si="0"/>
        <v>1.3699649999999992</v>
      </c>
      <c r="P99">
        <f t="shared" si="0"/>
        <v>0.58182</v>
      </c>
      <c r="Q99">
        <f t="shared" si="0"/>
        <v>7.8762499999999999E-2</v>
      </c>
      <c r="R99">
        <f t="shared" si="0"/>
        <v>0.1531174999999998</v>
      </c>
      <c r="S99">
        <f t="shared" si="0"/>
        <v>9.2887500000000039E-2</v>
      </c>
      <c r="T99">
        <f t="shared" si="0"/>
        <v>0</v>
      </c>
      <c r="U99">
        <f t="shared" si="0"/>
        <v>1.1991200000000022</v>
      </c>
      <c r="V99">
        <f t="shared" si="0"/>
        <v>5.2655000000000007E-2</v>
      </c>
      <c r="W99">
        <f t="shared" si="0"/>
        <v>0.15533999999999995</v>
      </c>
      <c r="X99">
        <f t="shared" si="0"/>
        <v>0.66189749999999992</v>
      </c>
      <c r="Y99">
        <f t="shared" si="0"/>
        <v>0</v>
      </c>
      <c r="Z99">
        <f t="shared" si="0"/>
        <v>0.84340499999999929</v>
      </c>
      <c r="AA99">
        <f t="shared" si="0"/>
        <v>0.39314499999999991</v>
      </c>
      <c r="AB99">
        <f t="shared" si="0"/>
        <v>0</v>
      </c>
      <c r="AC99">
        <f t="shared" si="0"/>
        <v>0.30962499999999982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0.24151749999999964</v>
      </c>
      <c r="AJ99">
        <f t="shared" si="0"/>
        <v>0</v>
      </c>
      <c r="AK99">
        <f t="shared" si="0"/>
        <v>1.9005800000000004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0.52081750000000004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26.94</v>
      </c>
      <c r="L3" s="203">
        <v>19.34</v>
      </c>
      <c r="M3" s="203">
        <v>0</v>
      </c>
      <c r="N3" s="203">
        <v>29.01</v>
      </c>
      <c r="O3" s="203">
        <v>48.71</v>
      </c>
      <c r="P3" s="203">
        <v>66.760000000000005</v>
      </c>
      <c r="Q3" s="203">
        <v>0.94</v>
      </c>
      <c r="R3" s="203">
        <v>2.8</v>
      </c>
      <c r="S3" s="203">
        <v>1.87</v>
      </c>
      <c r="T3" s="203">
        <v>0</v>
      </c>
      <c r="U3" s="203">
        <v>235.62</v>
      </c>
      <c r="V3" s="203">
        <v>0</v>
      </c>
      <c r="W3" s="203">
        <v>3.87</v>
      </c>
      <c r="X3" s="203">
        <v>14.5</v>
      </c>
      <c r="Y3" s="203">
        <v>0</v>
      </c>
      <c r="Z3" s="203">
        <v>19.34</v>
      </c>
      <c r="AA3" s="203">
        <v>9.36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5.62</v>
      </c>
      <c r="AJ3" s="203">
        <v>0</v>
      </c>
      <c r="AK3" s="203">
        <v>49.46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26.94</v>
      </c>
      <c r="L4" s="203">
        <v>19.34</v>
      </c>
      <c r="M4" s="203">
        <v>0</v>
      </c>
      <c r="N4" s="203">
        <v>29.01</v>
      </c>
      <c r="O4" s="203">
        <v>48.71</v>
      </c>
      <c r="P4" s="203">
        <v>66.760000000000005</v>
      </c>
      <c r="Q4" s="203">
        <v>0.94</v>
      </c>
      <c r="R4" s="203">
        <v>2.8</v>
      </c>
      <c r="S4" s="203">
        <v>1.87</v>
      </c>
      <c r="T4" s="203">
        <v>0</v>
      </c>
      <c r="U4" s="203">
        <v>235.62</v>
      </c>
      <c r="V4" s="203">
        <v>0</v>
      </c>
      <c r="W4" s="203">
        <v>3.87</v>
      </c>
      <c r="X4" s="203">
        <v>14.5</v>
      </c>
      <c r="Y4" s="203">
        <v>0</v>
      </c>
      <c r="Z4" s="203">
        <v>19.34</v>
      </c>
      <c r="AA4" s="203">
        <v>9.36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5.62</v>
      </c>
      <c r="AJ4" s="203">
        <v>0</v>
      </c>
      <c r="AK4" s="203">
        <v>49.46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26.94</v>
      </c>
      <c r="L5" s="203">
        <v>19.34</v>
      </c>
      <c r="M5" s="203">
        <v>0</v>
      </c>
      <c r="N5" s="203">
        <v>29.01</v>
      </c>
      <c r="O5" s="203">
        <v>48.71</v>
      </c>
      <c r="P5" s="203">
        <v>66.760000000000005</v>
      </c>
      <c r="Q5" s="203">
        <v>0.94</v>
      </c>
      <c r="R5" s="203">
        <v>2.8</v>
      </c>
      <c r="S5" s="203">
        <v>1.87</v>
      </c>
      <c r="T5" s="203">
        <v>0</v>
      </c>
      <c r="U5" s="203">
        <v>235.62</v>
      </c>
      <c r="V5" s="203">
        <v>0</v>
      </c>
      <c r="W5" s="203">
        <v>3.87</v>
      </c>
      <c r="X5" s="203">
        <v>14.5</v>
      </c>
      <c r="Y5" s="203">
        <v>0</v>
      </c>
      <c r="Z5" s="203">
        <v>19.34</v>
      </c>
      <c r="AA5" s="203">
        <v>9.36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5.62</v>
      </c>
      <c r="AJ5" s="203">
        <v>0</v>
      </c>
      <c r="AK5" s="203">
        <v>49.46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26.94</v>
      </c>
      <c r="L6" s="203">
        <v>19.34</v>
      </c>
      <c r="M6" s="203">
        <v>0</v>
      </c>
      <c r="N6" s="203">
        <v>29.01</v>
      </c>
      <c r="O6" s="203">
        <v>48.71</v>
      </c>
      <c r="P6" s="203">
        <v>66.760000000000005</v>
      </c>
      <c r="Q6" s="203">
        <v>0.94</v>
      </c>
      <c r="R6" s="203">
        <v>2.8</v>
      </c>
      <c r="S6" s="203">
        <v>1.87</v>
      </c>
      <c r="T6" s="203">
        <v>0</v>
      </c>
      <c r="U6" s="203">
        <v>235.62</v>
      </c>
      <c r="V6" s="203">
        <v>0</v>
      </c>
      <c r="W6" s="203">
        <v>3.87</v>
      </c>
      <c r="X6" s="203">
        <v>14.5</v>
      </c>
      <c r="Y6" s="203">
        <v>0</v>
      </c>
      <c r="Z6" s="203">
        <v>19.34</v>
      </c>
      <c r="AA6" s="203">
        <v>9.36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5.62</v>
      </c>
      <c r="AJ6" s="203">
        <v>0</v>
      </c>
      <c r="AK6" s="203">
        <v>49.46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26.94</v>
      </c>
      <c r="L7" s="203">
        <v>19.34</v>
      </c>
      <c r="M7" s="203">
        <v>0</v>
      </c>
      <c r="N7" s="203">
        <v>29.01</v>
      </c>
      <c r="O7" s="203">
        <v>48.71</v>
      </c>
      <c r="P7" s="203">
        <v>66.760000000000005</v>
      </c>
      <c r="Q7" s="203">
        <v>1.75</v>
      </c>
      <c r="R7" s="203">
        <v>3.3</v>
      </c>
      <c r="S7" s="203">
        <v>2.0699999999999998</v>
      </c>
      <c r="T7" s="203">
        <v>0</v>
      </c>
      <c r="U7" s="203">
        <v>235.62</v>
      </c>
      <c r="V7" s="203">
        <v>0</v>
      </c>
      <c r="W7" s="203">
        <v>3.87</v>
      </c>
      <c r="X7" s="203">
        <v>14.5</v>
      </c>
      <c r="Y7" s="203">
        <v>0</v>
      </c>
      <c r="Z7" s="203">
        <v>25.87</v>
      </c>
      <c r="AA7" s="203">
        <v>9.36</v>
      </c>
      <c r="AB7" s="203">
        <v>0</v>
      </c>
      <c r="AC7" s="203">
        <v>7.78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5.62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26.94</v>
      </c>
      <c r="L8" s="203">
        <v>19.34</v>
      </c>
      <c r="M8" s="203">
        <v>0</v>
      </c>
      <c r="N8" s="203">
        <v>29.01</v>
      </c>
      <c r="O8" s="203">
        <v>48.71</v>
      </c>
      <c r="P8" s="203">
        <v>66.760000000000005</v>
      </c>
      <c r="Q8" s="203">
        <v>1.75</v>
      </c>
      <c r="R8" s="203">
        <v>3.3</v>
      </c>
      <c r="S8" s="203">
        <v>2.0699999999999998</v>
      </c>
      <c r="T8" s="203">
        <v>0</v>
      </c>
      <c r="U8" s="203">
        <v>235.62</v>
      </c>
      <c r="V8" s="203">
        <v>0</v>
      </c>
      <c r="W8" s="203">
        <v>3.87</v>
      </c>
      <c r="X8" s="203">
        <v>14.5</v>
      </c>
      <c r="Y8" s="203">
        <v>0</v>
      </c>
      <c r="Z8" s="203">
        <v>25.87</v>
      </c>
      <c r="AA8" s="203">
        <v>9.36</v>
      </c>
      <c r="AB8" s="203">
        <v>0</v>
      </c>
      <c r="AC8" s="203">
        <v>7.78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5.62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26.94</v>
      </c>
      <c r="L9" s="203">
        <v>19.34</v>
      </c>
      <c r="M9" s="203">
        <v>0</v>
      </c>
      <c r="N9" s="203">
        <v>29.01</v>
      </c>
      <c r="O9" s="203">
        <v>48.71</v>
      </c>
      <c r="P9" s="203">
        <v>66.760000000000005</v>
      </c>
      <c r="Q9" s="203">
        <v>1.75</v>
      </c>
      <c r="R9" s="203">
        <v>3.3</v>
      </c>
      <c r="S9" s="203">
        <v>2.0699999999999998</v>
      </c>
      <c r="T9" s="203">
        <v>0</v>
      </c>
      <c r="U9" s="203">
        <v>235.62</v>
      </c>
      <c r="V9" s="203">
        <v>0</v>
      </c>
      <c r="W9" s="203">
        <v>3.87</v>
      </c>
      <c r="X9" s="203">
        <v>14.5</v>
      </c>
      <c r="Y9" s="203">
        <v>0</v>
      </c>
      <c r="Z9" s="203">
        <v>19.34</v>
      </c>
      <c r="AA9" s="203">
        <v>9.36</v>
      </c>
      <c r="AB9" s="203">
        <v>0</v>
      </c>
      <c r="AC9" s="203">
        <v>18.09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5.62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26.94</v>
      </c>
      <c r="L10" s="203">
        <v>19.34</v>
      </c>
      <c r="M10" s="203">
        <v>0</v>
      </c>
      <c r="N10" s="203">
        <v>29.01</v>
      </c>
      <c r="O10" s="203">
        <v>48.71</v>
      </c>
      <c r="P10" s="203">
        <v>66.760000000000005</v>
      </c>
      <c r="Q10" s="203">
        <v>1.75</v>
      </c>
      <c r="R10" s="203">
        <v>3.3</v>
      </c>
      <c r="S10" s="203">
        <v>2.0699999999999998</v>
      </c>
      <c r="T10" s="203">
        <v>0</v>
      </c>
      <c r="U10" s="203">
        <v>235.62</v>
      </c>
      <c r="V10" s="203">
        <v>0</v>
      </c>
      <c r="W10" s="203">
        <v>3.87</v>
      </c>
      <c r="X10" s="203">
        <v>14.5</v>
      </c>
      <c r="Y10" s="203">
        <v>0</v>
      </c>
      <c r="Z10" s="203">
        <v>19.34</v>
      </c>
      <c r="AA10" s="203">
        <v>9.36</v>
      </c>
      <c r="AB10" s="203">
        <v>0</v>
      </c>
      <c r="AC10" s="203">
        <v>18.09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5.62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26.94</v>
      </c>
      <c r="L11" s="203">
        <v>19.34</v>
      </c>
      <c r="M11" s="203">
        <v>0</v>
      </c>
      <c r="N11" s="203">
        <v>29.01</v>
      </c>
      <c r="O11" s="203">
        <v>48.71</v>
      </c>
      <c r="P11" s="203">
        <v>66.760000000000005</v>
      </c>
      <c r="Q11" s="203">
        <v>1.75</v>
      </c>
      <c r="R11" s="203">
        <v>3.3</v>
      </c>
      <c r="S11" s="203">
        <v>2.0699999999999998</v>
      </c>
      <c r="T11" s="203">
        <v>0</v>
      </c>
      <c r="U11" s="203">
        <v>235.62</v>
      </c>
      <c r="V11" s="203">
        <v>0</v>
      </c>
      <c r="W11" s="203">
        <v>3.87</v>
      </c>
      <c r="X11" s="203">
        <v>14.5</v>
      </c>
      <c r="Y11" s="203">
        <v>0</v>
      </c>
      <c r="Z11" s="203">
        <v>19.34</v>
      </c>
      <c r="AA11" s="203">
        <v>9.36</v>
      </c>
      <c r="AB11" s="203">
        <v>0</v>
      </c>
      <c r="AC11" s="203">
        <v>7.78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5.62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26.94</v>
      </c>
      <c r="L12" s="203">
        <v>19.34</v>
      </c>
      <c r="M12" s="203">
        <v>0</v>
      </c>
      <c r="N12" s="203">
        <v>29.01</v>
      </c>
      <c r="O12" s="203">
        <v>48.71</v>
      </c>
      <c r="P12" s="203">
        <v>66.760000000000005</v>
      </c>
      <c r="Q12" s="203">
        <v>1.75</v>
      </c>
      <c r="R12" s="203">
        <v>3.3</v>
      </c>
      <c r="S12" s="203">
        <v>2.0699999999999998</v>
      </c>
      <c r="T12" s="203">
        <v>0</v>
      </c>
      <c r="U12" s="203">
        <v>235.62</v>
      </c>
      <c r="V12" s="203">
        <v>0</v>
      </c>
      <c r="W12" s="203">
        <v>3.87</v>
      </c>
      <c r="X12" s="203">
        <v>14.5</v>
      </c>
      <c r="Y12" s="203">
        <v>0</v>
      </c>
      <c r="Z12" s="203">
        <v>19.34</v>
      </c>
      <c r="AA12" s="203">
        <v>9.36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5.62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26.94</v>
      </c>
      <c r="L13" s="203">
        <v>19.34</v>
      </c>
      <c r="M13" s="203">
        <v>0</v>
      </c>
      <c r="N13" s="203">
        <v>29.01</v>
      </c>
      <c r="O13" s="203">
        <v>48.71</v>
      </c>
      <c r="P13" s="203">
        <v>66.760000000000005</v>
      </c>
      <c r="Q13" s="203">
        <v>1.5</v>
      </c>
      <c r="R13" s="203">
        <v>3.3</v>
      </c>
      <c r="S13" s="203">
        <v>2.0699999999999998</v>
      </c>
      <c r="T13" s="203">
        <v>0</v>
      </c>
      <c r="U13" s="203">
        <v>235.62</v>
      </c>
      <c r="V13" s="203">
        <v>0</v>
      </c>
      <c r="W13" s="203">
        <v>3.87</v>
      </c>
      <c r="X13" s="203">
        <v>14.5</v>
      </c>
      <c r="Y13" s="203">
        <v>0</v>
      </c>
      <c r="Z13" s="203">
        <v>19.34</v>
      </c>
      <c r="AA13" s="203">
        <v>9.36</v>
      </c>
      <c r="AB13" s="203">
        <v>0</v>
      </c>
      <c r="AC13" s="203">
        <v>7.78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5.62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26.94</v>
      </c>
      <c r="L14" s="203">
        <v>19.34</v>
      </c>
      <c r="M14" s="203">
        <v>0</v>
      </c>
      <c r="N14" s="203">
        <v>29.01</v>
      </c>
      <c r="O14" s="203">
        <v>48.71</v>
      </c>
      <c r="P14" s="203">
        <v>66.760000000000005</v>
      </c>
      <c r="Q14" s="203">
        <v>1.5</v>
      </c>
      <c r="R14" s="203">
        <v>3.3</v>
      </c>
      <c r="S14" s="203">
        <v>2.0699999999999998</v>
      </c>
      <c r="T14" s="203">
        <v>0</v>
      </c>
      <c r="U14" s="203">
        <v>235.62</v>
      </c>
      <c r="V14" s="203">
        <v>0</v>
      </c>
      <c r="W14" s="203">
        <v>3.87</v>
      </c>
      <c r="X14" s="203">
        <v>14.5</v>
      </c>
      <c r="Y14" s="203">
        <v>0</v>
      </c>
      <c r="Z14" s="203">
        <v>19.34</v>
      </c>
      <c r="AA14" s="203">
        <v>9.36</v>
      </c>
      <c r="AB14" s="203">
        <v>0</v>
      </c>
      <c r="AC14" s="203">
        <v>7.78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5.62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26.94</v>
      </c>
      <c r="L15" s="203">
        <v>19.34</v>
      </c>
      <c r="M15" s="203">
        <v>0</v>
      </c>
      <c r="N15" s="203">
        <v>29.01</v>
      </c>
      <c r="O15" s="203">
        <v>48.71</v>
      </c>
      <c r="P15" s="203">
        <v>66.760000000000005</v>
      </c>
      <c r="Q15" s="203">
        <v>1.5</v>
      </c>
      <c r="R15" s="203">
        <v>3.3</v>
      </c>
      <c r="S15" s="203">
        <v>2.0699999999999998</v>
      </c>
      <c r="T15" s="203">
        <v>0</v>
      </c>
      <c r="U15" s="203">
        <v>235.62</v>
      </c>
      <c r="V15" s="203">
        <v>0</v>
      </c>
      <c r="W15" s="203">
        <v>3.87</v>
      </c>
      <c r="X15" s="203">
        <v>14.5</v>
      </c>
      <c r="Y15" s="203">
        <v>0</v>
      </c>
      <c r="Z15" s="203">
        <v>19.34</v>
      </c>
      <c r="AA15" s="203">
        <v>9.36</v>
      </c>
      <c r="AB15" s="203">
        <v>0</v>
      </c>
      <c r="AC15" s="203">
        <v>7.78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5.62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26.94</v>
      </c>
      <c r="L16" s="203">
        <v>19.350000000000001</v>
      </c>
      <c r="M16" s="203">
        <v>0</v>
      </c>
      <c r="N16" s="203">
        <v>29.01</v>
      </c>
      <c r="O16" s="203">
        <v>48.71</v>
      </c>
      <c r="P16" s="203">
        <v>66.760000000000005</v>
      </c>
      <c r="Q16" s="203">
        <v>1.5</v>
      </c>
      <c r="R16" s="203">
        <v>3.3</v>
      </c>
      <c r="S16" s="203">
        <v>2.0699999999999998</v>
      </c>
      <c r="T16" s="203">
        <v>0</v>
      </c>
      <c r="U16" s="203">
        <v>235.62</v>
      </c>
      <c r="V16" s="203">
        <v>0</v>
      </c>
      <c r="W16" s="203">
        <v>3.87</v>
      </c>
      <c r="X16" s="203">
        <v>14.5</v>
      </c>
      <c r="Y16" s="203">
        <v>0</v>
      </c>
      <c r="Z16" s="203">
        <v>19.34</v>
      </c>
      <c r="AA16" s="203">
        <v>9.36</v>
      </c>
      <c r="AB16" s="203">
        <v>0</v>
      </c>
      <c r="AC16" s="203">
        <v>7.78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5.62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26.93</v>
      </c>
      <c r="L17" s="203">
        <v>19.22</v>
      </c>
      <c r="M17" s="203">
        <v>0</v>
      </c>
      <c r="N17" s="203">
        <v>29.01</v>
      </c>
      <c r="O17" s="203">
        <v>48.71</v>
      </c>
      <c r="P17" s="203">
        <v>66.760000000000005</v>
      </c>
      <c r="Q17" s="203">
        <v>1.5</v>
      </c>
      <c r="R17" s="203">
        <v>3.3</v>
      </c>
      <c r="S17" s="203">
        <v>2.0699999999999998</v>
      </c>
      <c r="T17" s="203">
        <v>0</v>
      </c>
      <c r="U17" s="203">
        <v>235.62</v>
      </c>
      <c r="V17" s="203">
        <v>0</v>
      </c>
      <c r="W17" s="203">
        <v>3.87</v>
      </c>
      <c r="X17" s="203">
        <v>14.5</v>
      </c>
      <c r="Y17" s="203">
        <v>0</v>
      </c>
      <c r="Z17" s="203">
        <v>18.850000000000001</v>
      </c>
      <c r="AA17" s="203">
        <v>9.36</v>
      </c>
      <c r="AB17" s="203">
        <v>0</v>
      </c>
      <c r="AC17" s="203">
        <v>7.78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5.62</v>
      </c>
      <c r="AJ17" s="203">
        <v>0</v>
      </c>
      <c r="AK17" s="203">
        <v>40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26.93</v>
      </c>
      <c r="L18" s="203">
        <v>20.64</v>
      </c>
      <c r="M18" s="203">
        <v>0</v>
      </c>
      <c r="N18" s="203">
        <v>29.01</v>
      </c>
      <c r="O18" s="203">
        <v>48.71</v>
      </c>
      <c r="P18" s="203">
        <v>66.760000000000005</v>
      </c>
      <c r="Q18" s="203">
        <v>1.5</v>
      </c>
      <c r="R18" s="203">
        <v>3.3</v>
      </c>
      <c r="S18" s="203">
        <v>2.0699999999999998</v>
      </c>
      <c r="T18" s="203">
        <v>0</v>
      </c>
      <c r="U18" s="203">
        <v>235.62</v>
      </c>
      <c r="V18" s="203">
        <v>0</v>
      </c>
      <c r="W18" s="203">
        <v>3.87</v>
      </c>
      <c r="X18" s="203">
        <v>14.5</v>
      </c>
      <c r="Y18" s="203">
        <v>0</v>
      </c>
      <c r="Z18" s="203">
        <v>18.850000000000001</v>
      </c>
      <c r="AA18" s="203">
        <v>11.79</v>
      </c>
      <c r="AB18" s="203">
        <v>0</v>
      </c>
      <c r="AC18" s="203">
        <v>7.78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5.62</v>
      </c>
      <c r="AJ18" s="203">
        <v>0</v>
      </c>
      <c r="AK18" s="203">
        <v>40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27.24</v>
      </c>
      <c r="L19" s="203">
        <v>20.64</v>
      </c>
      <c r="M19" s="203">
        <v>0</v>
      </c>
      <c r="N19" s="203">
        <v>29.01</v>
      </c>
      <c r="O19" s="203">
        <v>48.71</v>
      </c>
      <c r="P19" s="203">
        <v>66.760000000000005</v>
      </c>
      <c r="Q19" s="203">
        <v>1.5</v>
      </c>
      <c r="R19" s="203">
        <v>3.21</v>
      </c>
      <c r="S19" s="203">
        <v>2.0699999999999998</v>
      </c>
      <c r="T19" s="203">
        <v>0</v>
      </c>
      <c r="U19" s="203">
        <v>235.62</v>
      </c>
      <c r="V19" s="203">
        <v>0</v>
      </c>
      <c r="W19" s="203">
        <v>3.87</v>
      </c>
      <c r="X19" s="203">
        <v>14.5</v>
      </c>
      <c r="Y19" s="203">
        <v>0</v>
      </c>
      <c r="Z19" s="203">
        <v>18.850000000000001</v>
      </c>
      <c r="AA19" s="203">
        <v>11.79</v>
      </c>
      <c r="AB19" s="203">
        <v>0</v>
      </c>
      <c r="AC19" s="203">
        <v>7.78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5.79</v>
      </c>
      <c r="AJ19" s="203">
        <v>0</v>
      </c>
      <c r="AK19" s="203">
        <v>41.46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27.24</v>
      </c>
      <c r="L20" s="203">
        <v>20.64</v>
      </c>
      <c r="M20" s="203">
        <v>0</v>
      </c>
      <c r="N20" s="203">
        <v>29.01</v>
      </c>
      <c r="O20" s="203">
        <v>48.71</v>
      </c>
      <c r="P20" s="203">
        <v>66.760000000000005</v>
      </c>
      <c r="Q20" s="203">
        <v>1.5</v>
      </c>
      <c r="R20" s="203">
        <v>3.21</v>
      </c>
      <c r="S20" s="203">
        <v>2.0699999999999998</v>
      </c>
      <c r="T20" s="203">
        <v>0</v>
      </c>
      <c r="U20" s="203">
        <v>235.62</v>
      </c>
      <c r="V20" s="203">
        <v>0</v>
      </c>
      <c r="W20" s="203">
        <v>3.87</v>
      </c>
      <c r="X20" s="203">
        <v>14.5</v>
      </c>
      <c r="Y20" s="203">
        <v>0</v>
      </c>
      <c r="Z20" s="203">
        <v>18.850000000000001</v>
      </c>
      <c r="AA20" s="203">
        <v>11.79</v>
      </c>
      <c r="AB20" s="203">
        <v>0</v>
      </c>
      <c r="AC20" s="203">
        <v>7.78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5.79</v>
      </c>
      <c r="AJ20" s="203">
        <v>0</v>
      </c>
      <c r="AK20" s="203">
        <v>41.46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27.24</v>
      </c>
      <c r="L21" s="203">
        <v>20.64</v>
      </c>
      <c r="M21" s="203">
        <v>0</v>
      </c>
      <c r="N21" s="203">
        <v>29.01</v>
      </c>
      <c r="O21" s="203">
        <v>48.71</v>
      </c>
      <c r="P21" s="203">
        <v>66.760000000000005</v>
      </c>
      <c r="Q21" s="203">
        <v>1.5</v>
      </c>
      <c r="R21" s="203">
        <v>3.21</v>
      </c>
      <c r="S21" s="203">
        <v>2.0699999999999998</v>
      </c>
      <c r="T21" s="203">
        <v>0</v>
      </c>
      <c r="U21" s="203">
        <v>235.62</v>
      </c>
      <c r="V21" s="203">
        <v>0</v>
      </c>
      <c r="W21" s="203">
        <v>3.87</v>
      </c>
      <c r="X21" s="203">
        <v>14.5</v>
      </c>
      <c r="Y21" s="203">
        <v>0</v>
      </c>
      <c r="Z21" s="203">
        <v>14.5</v>
      </c>
      <c r="AA21" s="203">
        <v>11.79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5.79</v>
      </c>
      <c r="AJ21" s="203">
        <v>0</v>
      </c>
      <c r="AK21" s="203">
        <v>41.46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27.24</v>
      </c>
      <c r="L22" s="203">
        <v>20.64</v>
      </c>
      <c r="M22" s="203">
        <v>0</v>
      </c>
      <c r="N22" s="203">
        <v>29.01</v>
      </c>
      <c r="O22" s="203">
        <v>48.71</v>
      </c>
      <c r="P22" s="203">
        <v>66.760000000000005</v>
      </c>
      <c r="Q22" s="203">
        <v>2.5299999999999998</v>
      </c>
      <c r="R22" s="203">
        <v>5.31</v>
      </c>
      <c r="S22" s="203">
        <v>3.42</v>
      </c>
      <c r="T22" s="203">
        <v>0</v>
      </c>
      <c r="U22" s="203">
        <v>235.62</v>
      </c>
      <c r="V22" s="203">
        <v>0</v>
      </c>
      <c r="W22" s="203">
        <v>3.87</v>
      </c>
      <c r="X22" s="203">
        <v>14.5</v>
      </c>
      <c r="Y22" s="203">
        <v>0</v>
      </c>
      <c r="Z22" s="203">
        <v>14.5</v>
      </c>
      <c r="AA22" s="203">
        <v>11.79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5.79</v>
      </c>
      <c r="AJ22" s="203">
        <v>0</v>
      </c>
      <c r="AK22" s="203">
        <v>41.46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27.24</v>
      </c>
      <c r="L23" s="203">
        <v>20.64</v>
      </c>
      <c r="M23" s="203">
        <v>0</v>
      </c>
      <c r="N23" s="203">
        <v>29.01</v>
      </c>
      <c r="O23" s="203">
        <v>48.71</v>
      </c>
      <c r="P23" s="203">
        <v>66.760000000000005</v>
      </c>
      <c r="Q23" s="203">
        <v>2.4500000000000002</v>
      </c>
      <c r="R23" s="203">
        <v>4.3600000000000003</v>
      </c>
      <c r="S23" s="203">
        <v>2.84</v>
      </c>
      <c r="T23" s="203">
        <v>0</v>
      </c>
      <c r="U23" s="203">
        <v>235.62</v>
      </c>
      <c r="V23" s="203">
        <v>0</v>
      </c>
      <c r="W23" s="203">
        <v>8.5399999999999991</v>
      </c>
      <c r="X23" s="203">
        <v>36.229999999999997</v>
      </c>
      <c r="Y23" s="203">
        <v>0</v>
      </c>
      <c r="Z23" s="203">
        <v>14.5</v>
      </c>
      <c r="AA23" s="203">
        <v>11.79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5.79</v>
      </c>
      <c r="AJ23" s="203">
        <v>0</v>
      </c>
      <c r="AK23" s="203">
        <v>40.39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27.24</v>
      </c>
      <c r="L24" s="203">
        <v>20.64</v>
      </c>
      <c r="M24" s="203">
        <v>0</v>
      </c>
      <c r="N24" s="203">
        <v>29.01</v>
      </c>
      <c r="O24" s="203">
        <v>48.71</v>
      </c>
      <c r="P24" s="203">
        <v>66.760000000000005</v>
      </c>
      <c r="Q24" s="203">
        <v>2.4500000000000002</v>
      </c>
      <c r="R24" s="203">
        <v>4.3600000000000003</v>
      </c>
      <c r="S24" s="203">
        <v>2.84</v>
      </c>
      <c r="T24" s="203">
        <v>0</v>
      </c>
      <c r="U24" s="203">
        <v>235.62</v>
      </c>
      <c r="V24" s="203">
        <v>0</v>
      </c>
      <c r="W24" s="203">
        <v>8.5399999999999991</v>
      </c>
      <c r="X24" s="203">
        <v>36.229999999999997</v>
      </c>
      <c r="Y24" s="203">
        <v>0</v>
      </c>
      <c r="Z24" s="203">
        <v>14.5</v>
      </c>
      <c r="AA24" s="203">
        <v>11.79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5.79</v>
      </c>
      <c r="AJ24" s="203">
        <v>0</v>
      </c>
      <c r="AK24" s="203">
        <v>40.39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27.21</v>
      </c>
      <c r="L25" s="203">
        <v>20.64</v>
      </c>
      <c r="M25" s="203">
        <v>0</v>
      </c>
      <c r="N25" s="203">
        <v>29.01</v>
      </c>
      <c r="O25" s="203">
        <v>48.71</v>
      </c>
      <c r="P25" s="203">
        <v>66.760000000000005</v>
      </c>
      <c r="Q25" s="203">
        <v>2.4500000000000002</v>
      </c>
      <c r="R25" s="203">
        <v>4.3600000000000003</v>
      </c>
      <c r="S25" s="203">
        <v>2.84</v>
      </c>
      <c r="T25" s="203">
        <v>0</v>
      </c>
      <c r="U25" s="203">
        <v>235.62</v>
      </c>
      <c r="V25" s="203">
        <v>0</v>
      </c>
      <c r="W25" s="203">
        <v>8.5399999999999991</v>
      </c>
      <c r="X25" s="203">
        <v>36.229999999999997</v>
      </c>
      <c r="Y25" s="203">
        <v>0</v>
      </c>
      <c r="Z25" s="203">
        <v>14.5</v>
      </c>
      <c r="AA25" s="203">
        <v>11.79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6.27</v>
      </c>
      <c r="AJ25" s="203">
        <v>0</v>
      </c>
      <c r="AK25" s="203">
        <v>40.39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27.21</v>
      </c>
      <c r="L26" s="203">
        <v>18.7</v>
      </c>
      <c r="M26" s="203">
        <v>0</v>
      </c>
      <c r="N26" s="203">
        <v>29.01</v>
      </c>
      <c r="O26" s="203">
        <v>48.71</v>
      </c>
      <c r="P26" s="203">
        <v>66.760000000000005</v>
      </c>
      <c r="Q26" s="203">
        <v>2.4500000000000002</v>
      </c>
      <c r="R26" s="203">
        <v>4.3600000000000003</v>
      </c>
      <c r="S26" s="203">
        <v>2.84</v>
      </c>
      <c r="T26" s="203">
        <v>0</v>
      </c>
      <c r="U26" s="203">
        <v>235.62</v>
      </c>
      <c r="V26" s="203">
        <v>0</v>
      </c>
      <c r="W26" s="203">
        <v>8.5399999999999991</v>
      </c>
      <c r="X26" s="203">
        <v>36.229999999999997</v>
      </c>
      <c r="Y26" s="203">
        <v>0</v>
      </c>
      <c r="Z26" s="203">
        <v>30.3</v>
      </c>
      <c r="AA26" s="203">
        <v>11.79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6.27</v>
      </c>
      <c r="AJ26" s="203">
        <v>0</v>
      </c>
      <c r="AK26" s="203">
        <v>40.39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26.91</v>
      </c>
      <c r="L27" s="203">
        <v>18.7</v>
      </c>
      <c r="M27" s="203">
        <v>0</v>
      </c>
      <c r="N27" s="203">
        <v>29.01</v>
      </c>
      <c r="O27" s="203">
        <v>48.71</v>
      </c>
      <c r="P27" s="203">
        <v>66.760000000000005</v>
      </c>
      <c r="Q27" s="203">
        <v>5.35</v>
      </c>
      <c r="R27" s="203">
        <v>10.42</v>
      </c>
      <c r="S27" s="203">
        <v>6.48</v>
      </c>
      <c r="T27" s="203">
        <v>0</v>
      </c>
      <c r="U27" s="203">
        <v>235.62</v>
      </c>
      <c r="V27" s="203">
        <v>5.09</v>
      </c>
      <c r="W27" s="203">
        <v>8.5500000000000007</v>
      </c>
      <c r="X27" s="203">
        <v>36.229999999999997</v>
      </c>
      <c r="Y27" s="203">
        <v>0</v>
      </c>
      <c r="Z27" s="203">
        <v>30.3</v>
      </c>
      <c r="AA27" s="203">
        <v>9.36</v>
      </c>
      <c r="AB27" s="203">
        <v>0</v>
      </c>
      <c r="AC27" s="203">
        <v>15.72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15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4.7699999999999996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26.9</v>
      </c>
      <c r="L28" s="203">
        <v>18.7</v>
      </c>
      <c r="M28" s="203">
        <v>0</v>
      </c>
      <c r="N28" s="203">
        <v>29.01</v>
      </c>
      <c r="O28" s="203">
        <v>48.71</v>
      </c>
      <c r="P28" s="203">
        <v>66.760000000000005</v>
      </c>
      <c r="Q28" s="203">
        <v>5.35</v>
      </c>
      <c r="R28" s="203">
        <v>10.42</v>
      </c>
      <c r="S28" s="203">
        <v>6.48</v>
      </c>
      <c r="T28" s="203">
        <v>0</v>
      </c>
      <c r="U28" s="203">
        <v>235.62</v>
      </c>
      <c r="V28" s="203">
        <v>5.09</v>
      </c>
      <c r="W28" s="203">
        <v>8.5500000000000007</v>
      </c>
      <c r="X28" s="203">
        <v>36.229999999999997</v>
      </c>
      <c r="Y28" s="203">
        <v>0</v>
      </c>
      <c r="Z28" s="203">
        <v>30.3</v>
      </c>
      <c r="AA28" s="203">
        <v>9.36</v>
      </c>
      <c r="AB28" s="203">
        <v>0</v>
      </c>
      <c r="AC28" s="203">
        <v>15.72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15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9.73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26.91</v>
      </c>
      <c r="L29" s="203">
        <v>18.7</v>
      </c>
      <c r="M29" s="203">
        <v>0</v>
      </c>
      <c r="N29" s="203">
        <v>29.01</v>
      </c>
      <c r="O29" s="203">
        <v>48.71</v>
      </c>
      <c r="P29" s="203">
        <v>66.760000000000005</v>
      </c>
      <c r="Q29" s="203">
        <v>5.35</v>
      </c>
      <c r="R29" s="203">
        <v>10.42</v>
      </c>
      <c r="S29" s="203">
        <v>6.48</v>
      </c>
      <c r="T29" s="203">
        <v>0</v>
      </c>
      <c r="U29" s="203">
        <v>235.62</v>
      </c>
      <c r="V29" s="203">
        <v>5.09</v>
      </c>
      <c r="W29" s="203">
        <v>8.5500000000000007</v>
      </c>
      <c r="X29" s="203">
        <v>36.229999999999997</v>
      </c>
      <c r="Y29" s="203">
        <v>0</v>
      </c>
      <c r="Z29" s="203">
        <v>30.3</v>
      </c>
      <c r="AA29" s="203">
        <v>9.36</v>
      </c>
      <c r="AB29" s="203">
        <v>0</v>
      </c>
      <c r="AC29" s="203">
        <v>18.09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20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26.91</v>
      </c>
      <c r="L30" s="203">
        <v>18.7</v>
      </c>
      <c r="M30" s="203">
        <v>0</v>
      </c>
      <c r="N30" s="203">
        <v>29.01</v>
      </c>
      <c r="O30" s="203">
        <v>48.71</v>
      </c>
      <c r="P30" s="203">
        <v>66.760000000000005</v>
      </c>
      <c r="Q30" s="203">
        <v>5.35</v>
      </c>
      <c r="R30" s="203">
        <v>10.42</v>
      </c>
      <c r="S30" s="203">
        <v>6.48</v>
      </c>
      <c r="T30" s="203">
        <v>0</v>
      </c>
      <c r="U30" s="203">
        <v>235.62</v>
      </c>
      <c r="V30" s="203">
        <v>5.09</v>
      </c>
      <c r="W30" s="203">
        <v>8.5399999999999991</v>
      </c>
      <c r="X30" s="203">
        <v>36.229999999999997</v>
      </c>
      <c r="Y30" s="203">
        <v>0</v>
      </c>
      <c r="Z30" s="203">
        <v>30.3</v>
      </c>
      <c r="AA30" s="203">
        <v>9.36</v>
      </c>
      <c r="AB30" s="203">
        <v>0</v>
      </c>
      <c r="AC30" s="203">
        <v>18.09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20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25.4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26.9</v>
      </c>
      <c r="L31" s="203">
        <v>18.7</v>
      </c>
      <c r="M31" s="203">
        <v>0</v>
      </c>
      <c r="N31" s="203">
        <v>29.01</v>
      </c>
      <c r="O31" s="203">
        <v>48.71</v>
      </c>
      <c r="P31" s="203">
        <v>66.760000000000005</v>
      </c>
      <c r="Q31" s="203">
        <v>1.27</v>
      </c>
      <c r="R31" s="203">
        <v>3</v>
      </c>
      <c r="S31" s="203">
        <v>1.93</v>
      </c>
      <c r="T31" s="203">
        <v>0</v>
      </c>
      <c r="U31" s="203">
        <v>235.62</v>
      </c>
      <c r="V31" s="203">
        <v>0</v>
      </c>
      <c r="W31" s="203">
        <v>3.74</v>
      </c>
      <c r="X31" s="203">
        <v>14.02</v>
      </c>
      <c r="Y31" s="203">
        <v>0</v>
      </c>
      <c r="Z31" s="203">
        <v>30.3</v>
      </c>
      <c r="AA31" s="203">
        <v>9.36</v>
      </c>
      <c r="AB31" s="203">
        <v>0</v>
      </c>
      <c r="AC31" s="203">
        <v>7.78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6.27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26.91</v>
      </c>
      <c r="L32" s="203">
        <v>19.670000000000002</v>
      </c>
      <c r="M32" s="203">
        <v>0</v>
      </c>
      <c r="N32" s="203">
        <v>29.01</v>
      </c>
      <c r="O32" s="203">
        <v>48.71</v>
      </c>
      <c r="P32" s="203">
        <v>66.760000000000005</v>
      </c>
      <c r="Q32" s="203">
        <v>1.27</v>
      </c>
      <c r="R32" s="203">
        <v>2.9</v>
      </c>
      <c r="S32" s="203">
        <v>1.93</v>
      </c>
      <c r="T32" s="203">
        <v>0</v>
      </c>
      <c r="U32" s="203">
        <v>235.62</v>
      </c>
      <c r="V32" s="203">
        <v>0</v>
      </c>
      <c r="W32" s="203">
        <v>3.74</v>
      </c>
      <c r="X32" s="203">
        <v>14.02</v>
      </c>
      <c r="Y32" s="203">
        <v>0</v>
      </c>
      <c r="Z32" s="203">
        <v>30.3</v>
      </c>
      <c r="AA32" s="203">
        <v>9.36</v>
      </c>
      <c r="AB32" s="203">
        <v>0</v>
      </c>
      <c r="AC32" s="203">
        <v>7.78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6.27</v>
      </c>
      <c r="AJ32" s="203">
        <v>0</v>
      </c>
      <c r="AK32" s="203">
        <v>40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26.9</v>
      </c>
      <c r="L33" s="203">
        <v>19.670000000000002</v>
      </c>
      <c r="M33" s="203">
        <v>0</v>
      </c>
      <c r="N33" s="203">
        <v>29.01</v>
      </c>
      <c r="O33" s="203">
        <v>48.71</v>
      </c>
      <c r="P33" s="203">
        <v>66.760000000000005</v>
      </c>
      <c r="Q33" s="203">
        <v>1.27</v>
      </c>
      <c r="R33" s="203">
        <v>3</v>
      </c>
      <c r="S33" s="203">
        <v>2</v>
      </c>
      <c r="T33" s="203">
        <v>0</v>
      </c>
      <c r="U33" s="203">
        <v>235.62</v>
      </c>
      <c r="V33" s="203">
        <v>0</v>
      </c>
      <c r="W33" s="203">
        <v>3.74</v>
      </c>
      <c r="X33" s="203">
        <v>14.02</v>
      </c>
      <c r="Y33" s="203">
        <v>0</v>
      </c>
      <c r="Z33" s="203">
        <v>14.5</v>
      </c>
      <c r="AA33" s="203">
        <v>9.36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6.11</v>
      </c>
      <c r="AJ33" s="203">
        <v>0</v>
      </c>
      <c r="AK33" s="203">
        <v>40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26.91</v>
      </c>
      <c r="L34" s="203">
        <v>19.670000000000002</v>
      </c>
      <c r="M34" s="203">
        <v>0</v>
      </c>
      <c r="N34" s="203">
        <v>29.01</v>
      </c>
      <c r="O34" s="203">
        <v>48.71</v>
      </c>
      <c r="P34" s="203">
        <v>66.760000000000005</v>
      </c>
      <c r="Q34" s="203">
        <v>1.27</v>
      </c>
      <c r="R34" s="203">
        <v>3</v>
      </c>
      <c r="S34" s="203">
        <v>2</v>
      </c>
      <c r="T34" s="203">
        <v>0</v>
      </c>
      <c r="U34" s="203">
        <v>235.62</v>
      </c>
      <c r="V34" s="203">
        <v>0</v>
      </c>
      <c r="W34" s="203">
        <v>3.74</v>
      </c>
      <c r="X34" s="203">
        <v>14.02</v>
      </c>
      <c r="Y34" s="203">
        <v>0</v>
      </c>
      <c r="Z34" s="203">
        <v>14.5</v>
      </c>
      <c r="AA34" s="203">
        <v>9.36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6.11</v>
      </c>
      <c r="AJ34" s="203">
        <v>0</v>
      </c>
      <c r="AK34" s="203">
        <v>40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26.93</v>
      </c>
      <c r="L35" s="203">
        <v>19.670000000000002</v>
      </c>
      <c r="M35" s="203">
        <v>0</v>
      </c>
      <c r="N35" s="203">
        <v>29.01</v>
      </c>
      <c r="O35" s="203">
        <v>48.71</v>
      </c>
      <c r="P35" s="203">
        <v>66.760000000000005</v>
      </c>
      <c r="Q35" s="203">
        <v>1.48</v>
      </c>
      <c r="R35" s="203">
        <v>2.9</v>
      </c>
      <c r="S35" s="203">
        <v>1.93</v>
      </c>
      <c r="T35" s="203">
        <v>0</v>
      </c>
      <c r="U35" s="203">
        <v>235.62</v>
      </c>
      <c r="V35" s="203">
        <v>0</v>
      </c>
      <c r="W35" s="203">
        <v>3.74</v>
      </c>
      <c r="X35" s="203">
        <v>14.02</v>
      </c>
      <c r="Y35" s="203">
        <v>0</v>
      </c>
      <c r="Z35" s="203">
        <v>14.5</v>
      </c>
      <c r="AA35" s="203">
        <v>9.36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6.11</v>
      </c>
      <c r="AJ35" s="203">
        <v>0</v>
      </c>
      <c r="AK35" s="203">
        <v>40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26.93</v>
      </c>
      <c r="L36" s="203">
        <v>19.670000000000002</v>
      </c>
      <c r="M36" s="203">
        <v>0</v>
      </c>
      <c r="N36" s="203">
        <v>29.01</v>
      </c>
      <c r="O36" s="203">
        <v>48.71</v>
      </c>
      <c r="P36" s="203">
        <v>66.760000000000005</v>
      </c>
      <c r="Q36" s="203">
        <v>1.48</v>
      </c>
      <c r="R36" s="203">
        <v>2.9</v>
      </c>
      <c r="S36" s="203">
        <v>1.93</v>
      </c>
      <c r="T36" s="203">
        <v>0</v>
      </c>
      <c r="U36" s="203">
        <v>235.62</v>
      </c>
      <c r="V36" s="203">
        <v>0</v>
      </c>
      <c r="W36" s="203">
        <v>3.74</v>
      </c>
      <c r="X36" s="203">
        <v>14.02</v>
      </c>
      <c r="Y36" s="203">
        <v>0</v>
      </c>
      <c r="Z36" s="203">
        <v>14.5</v>
      </c>
      <c r="AA36" s="203">
        <v>9.36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6.11</v>
      </c>
      <c r="AJ36" s="203">
        <v>0</v>
      </c>
      <c r="AK36" s="203">
        <v>40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26.93</v>
      </c>
      <c r="L37" s="203">
        <v>20.64</v>
      </c>
      <c r="M37" s="203">
        <v>0</v>
      </c>
      <c r="N37" s="203">
        <v>29.01</v>
      </c>
      <c r="O37" s="203">
        <v>48.71</v>
      </c>
      <c r="P37" s="203">
        <v>65.77</v>
      </c>
      <c r="Q37" s="203">
        <v>1.53</v>
      </c>
      <c r="R37" s="203">
        <v>2.99</v>
      </c>
      <c r="S37" s="203">
        <v>1.93</v>
      </c>
      <c r="T37" s="203">
        <v>0</v>
      </c>
      <c r="U37" s="203">
        <v>235.62</v>
      </c>
      <c r="V37" s="203">
        <v>0</v>
      </c>
      <c r="W37" s="203">
        <v>3.74</v>
      </c>
      <c r="X37" s="203">
        <v>14.02</v>
      </c>
      <c r="Y37" s="203">
        <v>0</v>
      </c>
      <c r="Z37" s="203">
        <v>14.5</v>
      </c>
      <c r="AA37" s="203">
        <v>9.36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6.11</v>
      </c>
      <c r="AJ37" s="203">
        <v>0</v>
      </c>
      <c r="AK37" s="203">
        <v>40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26.93</v>
      </c>
      <c r="L38" s="203">
        <v>20.64</v>
      </c>
      <c r="M38" s="203">
        <v>0</v>
      </c>
      <c r="N38" s="203">
        <v>29.01</v>
      </c>
      <c r="O38" s="203">
        <v>48.71</v>
      </c>
      <c r="P38" s="203">
        <v>65.77</v>
      </c>
      <c r="Q38" s="203">
        <v>1.76</v>
      </c>
      <c r="R38" s="203">
        <v>2.99</v>
      </c>
      <c r="S38" s="203">
        <v>1.93</v>
      </c>
      <c r="T38" s="203">
        <v>0</v>
      </c>
      <c r="U38" s="203">
        <v>235.62</v>
      </c>
      <c r="V38" s="203">
        <v>0</v>
      </c>
      <c r="W38" s="203">
        <v>3.74</v>
      </c>
      <c r="X38" s="203">
        <v>14.02</v>
      </c>
      <c r="Y38" s="203">
        <v>0</v>
      </c>
      <c r="Z38" s="203">
        <v>14.5</v>
      </c>
      <c r="AA38" s="203">
        <v>9.36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6.11</v>
      </c>
      <c r="AJ38" s="203">
        <v>0</v>
      </c>
      <c r="AK38" s="203">
        <v>40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26.9</v>
      </c>
      <c r="L39" s="203">
        <v>19.670000000000002</v>
      </c>
      <c r="M39" s="203">
        <v>0</v>
      </c>
      <c r="N39" s="203">
        <v>29.01</v>
      </c>
      <c r="O39" s="203">
        <v>48.71</v>
      </c>
      <c r="P39" s="203">
        <v>65.77</v>
      </c>
      <c r="Q39" s="203">
        <v>1.75</v>
      </c>
      <c r="R39" s="203">
        <v>3.27</v>
      </c>
      <c r="S39" s="203">
        <v>2.06</v>
      </c>
      <c r="T39" s="203">
        <v>0</v>
      </c>
      <c r="U39" s="203">
        <v>235.62</v>
      </c>
      <c r="V39" s="203">
        <v>0</v>
      </c>
      <c r="W39" s="203">
        <v>3.74</v>
      </c>
      <c r="X39" s="203">
        <v>14.02</v>
      </c>
      <c r="Y39" s="203">
        <v>0</v>
      </c>
      <c r="Z39" s="203">
        <v>14.5</v>
      </c>
      <c r="AA39" s="203">
        <v>9.36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6.11</v>
      </c>
      <c r="AJ39" s="203">
        <v>0</v>
      </c>
      <c r="AK39" s="203">
        <v>40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26.9</v>
      </c>
      <c r="L40" s="203">
        <v>18.7</v>
      </c>
      <c r="M40" s="203">
        <v>0</v>
      </c>
      <c r="N40" s="203">
        <v>29.01</v>
      </c>
      <c r="O40" s="203">
        <v>48.71</v>
      </c>
      <c r="P40" s="203">
        <v>65.77</v>
      </c>
      <c r="Q40" s="203">
        <v>1.75</v>
      </c>
      <c r="R40" s="203">
        <v>3.27</v>
      </c>
      <c r="S40" s="203">
        <v>2.06</v>
      </c>
      <c r="T40" s="203">
        <v>0</v>
      </c>
      <c r="U40" s="203">
        <v>235.62</v>
      </c>
      <c r="V40" s="203">
        <v>0</v>
      </c>
      <c r="W40" s="203">
        <v>3.74</v>
      </c>
      <c r="X40" s="203">
        <v>14.02</v>
      </c>
      <c r="Y40" s="203">
        <v>0</v>
      </c>
      <c r="Z40" s="203">
        <v>14.5</v>
      </c>
      <c r="AA40" s="203">
        <v>9.36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6.11</v>
      </c>
      <c r="AJ40" s="203">
        <v>0</v>
      </c>
      <c r="AK40" s="203">
        <v>40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26.9</v>
      </c>
      <c r="L41" s="203">
        <v>18.7</v>
      </c>
      <c r="M41" s="203">
        <v>0</v>
      </c>
      <c r="N41" s="203">
        <v>29.01</v>
      </c>
      <c r="O41" s="203">
        <v>48.71</v>
      </c>
      <c r="P41" s="203">
        <v>65.77</v>
      </c>
      <c r="Q41" s="203">
        <v>1.7</v>
      </c>
      <c r="R41" s="203">
        <v>3.27</v>
      </c>
      <c r="S41" s="203">
        <v>2.06</v>
      </c>
      <c r="T41" s="203">
        <v>0</v>
      </c>
      <c r="U41" s="203">
        <v>235.62</v>
      </c>
      <c r="V41" s="203">
        <v>0</v>
      </c>
      <c r="W41" s="203">
        <v>3.74</v>
      </c>
      <c r="X41" s="203">
        <v>14.02</v>
      </c>
      <c r="Y41" s="203">
        <v>0</v>
      </c>
      <c r="Z41" s="203">
        <v>14.5</v>
      </c>
      <c r="AA41" s="203">
        <v>9.36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6.11</v>
      </c>
      <c r="AJ41" s="203">
        <v>0</v>
      </c>
      <c r="AK41" s="203">
        <v>40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26.9</v>
      </c>
      <c r="L42" s="203">
        <v>18.7</v>
      </c>
      <c r="M42" s="203">
        <v>0</v>
      </c>
      <c r="N42" s="203">
        <v>29.01</v>
      </c>
      <c r="O42" s="203">
        <v>48.71</v>
      </c>
      <c r="P42" s="203">
        <v>65.77</v>
      </c>
      <c r="Q42" s="203">
        <v>1.7</v>
      </c>
      <c r="R42" s="203">
        <v>3.27</v>
      </c>
      <c r="S42" s="203">
        <v>2.06</v>
      </c>
      <c r="T42" s="203">
        <v>0</v>
      </c>
      <c r="U42" s="203">
        <v>235.62</v>
      </c>
      <c r="V42" s="203">
        <v>0</v>
      </c>
      <c r="W42" s="203">
        <v>3.74</v>
      </c>
      <c r="X42" s="203">
        <v>14.02</v>
      </c>
      <c r="Y42" s="203">
        <v>0</v>
      </c>
      <c r="Z42" s="203">
        <v>14.5</v>
      </c>
      <c r="AA42" s="203">
        <v>9.36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6.11</v>
      </c>
      <c r="AJ42" s="203">
        <v>0</v>
      </c>
      <c r="AK42" s="203">
        <v>40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25.51</v>
      </c>
      <c r="L43" s="203">
        <v>18.7</v>
      </c>
      <c r="M43" s="203">
        <v>0</v>
      </c>
      <c r="N43" s="203">
        <v>29.01</v>
      </c>
      <c r="O43" s="203">
        <v>48.71</v>
      </c>
      <c r="P43" s="203">
        <v>65.77</v>
      </c>
      <c r="Q43" s="203">
        <v>1.7</v>
      </c>
      <c r="R43" s="203">
        <v>3</v>
      </c>
      <c r="S43" s="203">
        <v>2</v>
      </c>
      <c r="T43" s="203">
        <v>0</v>
      </c>
      <c r="U43" s="203">
        <v>235.62</v>
      </c>
      <c r="V43" s="203">
        <v>0</v>
      </c>
      <c r="W43" s="203">
        <v>3.74</v>
      </c>
      <c r="X43" s="203">
        <v>14.02</v>
      </c>
      <c r="Y43" s="203">
        <v>0</v>
      </c>
      <c r="Z43" s="203">
        <v>14.5</v>
      </c>
      <c r="AA43" s="203">
        <v>9.36</v>
      </c>
      <c r="AB43" s="203">
        <v>0</v>
      </c>
      <c r="AC43" s="203">
        <v>7.43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6.11</v>
      </c>
      <c r="AJ43" s="203">
        <v>0</v>
      </c>
      <c r="AK43" s="203">
        <v>40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25.5</v>
      </c>
      <c r="L44" s="203">
        <v>18.7</v>
      </c>
      <c r="M44" s="203">
        <v>0</v>
      </c>
      <c r="N44" s="203">
        <v>29.01</v>
      </c>
      <c r="O44" s="203">
        <v>48.71</v>
      </c>
      <c r="P44" s="203">
        <v>65.77</v>
      </c>
      <c r="Q44" s="203">
        <v>1.7</v>
      </c>
      <c r="R44" s="203">
        <v>3</v>
      </c>
      <c r="S44" s="203">
        <v>2</v>
      </c>
      <c r="T44" s="203">
        <v>0</v>
      </c>
      <c r="U44" s="203">
        <v>235.62</v>
      </c>
      <c r="V44" s="203">
        <v>0</v>
      </c>
      <c r="W44" s="203">
        <v>3.74</v>
      </c>
      <c r="X44" s="203">
        <v>14.02</v>
      </c>
      <c r="Y44" s="203">
        <v>0</v>
      </c>
      <c r="Z44" s="203">
        <v>14.5</v>
      </c>
      <c r="AA44" s="203">
        <v>9.36</v>
      </c>
      <c r="AB44" s="203">
        <v>0</v>
      </c>
      <c r="AC44" s="203">
        <v>7.43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6.11</v>
      </c>
      <c r="AJ44" s="203">
        <v>0</v>
      </c>
      <c r="AK44" s="203">
        <v>40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26.9</v>
      </c>
      <c r="L45" s="203">
        <v>18.7</v>
      </c>
      <c r="M45" s="203">
        <v>0</v>
      </c>
      <c r="N45" s="203">
        <v>29.01</v>
      </c>
      <c r="O45" s="203">
        <v>48.71</v>
      </c>
      <c r="P45" s="203">
        <v>65.77</v>
      </c>
      <c r="Q45" s="203">
        <v>1.7</v>
      </c>
      <c r="R45" s="203">
        <v>3.27</v>
      </c>
      <c r="S45" s="203">
        <v>2.06</v>
      </c>
      <c r="T45" s="203">
        <v>0</v>
      </c>
      <c r="U45" s="203">
        <v>233.18</v>
      </c>
      <c r="V45" s="203">
        <v>0</v>
      </c>
      <c r="W45" s="203">
        <v>3.74</v>
      </c>
      <c r="X45" s="203">
        <v>14.02</v>
      </c>
      <c r="Y45" s="203">
        <v>0</v>
      </c>
      <c r="Z45" s="203">
        <v>14.5</v>
      </c>
      <c r="AA45" s="203">
        <v>9.36</v>
      </c>
      <c r="AB45" s="203">
        <v>0</v>
      </c>
      <c r="AC45" s="203">
        <v>19.440000000000001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24.36</v>
      </c>
      <c r="AJ45" s="203">
        <v>0</v>
      </c>
      <c r="AK45" s="203">
        <v>40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26.9</v>
      </c>
      <c r="L46" s="203">
        <v>18.7</v>
      </c>
      <c r="M46" s="203">
        <v>0</v>
      </c>
      <c r="N46" s="203">
        <v>29.01</v>
      </c>
      <c r="O46" s="203">
        <v>48.71</v>
      </c>
      <c r="P46" s="203">
        <v>65.77</v>
      </c>
      <c r="Q46" s="203">
        <v>0.94</v>
      </c>
      <c r="R46" s="203">
        <v>2.8</v>
      </c>
      <c r="S46" s="203">
        <v>1.87</v>
      </c>
      <c r="T46" s="203">
        <v>0</v>
      </c>
      <c r="U46" s="203">
        <v>233.18</v>
      </c>
      <c r="V46" s="203">
        <v>0</v>
      </c>
      <c r="W46" s="203">
        <v>3.74</v>
      </c>
      <c r="X46" s="203">
        <v>14.02</v>
      </c>
      <c r="Y46" s="203">
        <v>0</v>
      </c>
      <c r="Z46" s="203">
        <v>14.5</v>
      </c>
      <c r="AA46" s="203">
        <v>9.36</v>
      </c>
      <c r="AB46" s="203">
        <v>0</v>
      </c>
      <c r="AC46" s="203">
        <v>19.440000000000001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24.36</v>
      </c>
      <c r="AJ46" s="203">
        <v>0</v>
      </c>
      <c r="AK46" s="203">
        <v>40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26.3</v>
      </c>
      <c r="L47" s="203">
        <v>18.7</v>
      </c>
      <c r="M47" s="203">
        <v>0</v>
      </c>
      <c r="N47" s="203">
        <v>29.01</v>
      </c>
      <c r="O47" s="203">
        <v>48.71</v>
      </c>
      <c r="P47" s="203">
        <v>66.31</v>
      </c>
      <c r="Q47" s="203">
        <v>1.61</v>
      </c>
      <c r="R47" s="203">
        <v>3.3</v>
      </c>
      <c r="S47" s="203">
        <v>2.06</v>
      </c>
      <c r="T47" s="203">
        <v>0</v>
      </c>
      <c r="U47" s="203">
        <v>233.18</v>
      </c>
      <c r="V47" s="203">
        <v>0</v>
      </c>
      <c r="W47" s="203">
        <v>3.74</v>
      </c>
      <c r="X47" s="203">
        <v>14.02</v>
      </c>
      <c r="Y47" s="203">
        <v>0</v>
      </c>
      <c r="Z47" s="203">
        <v>14.5</v>
      </c>
      <c r="AA47" s="203">
        <v>9.36</v>
      </c>
      <c r="AB47" s="203">
        <v>0</v>
      </c>
      <c r="AC47" s="203">
        <v>7.43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6.11</v>
      </c>
      <c r="AJ47" s="203">
        <v>0</v>
      </c>
      <c r="AK47" s="203">
        <v>40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26.3</v>
      </c>
      <c r="L48" s="203">
        <v>18.7</v>
      </c>
      <c r="M48" s="203">
        <v>0</v>
      </c>
      <c r="N48" s="203">
        <v>29.01</v>
      </c>
      <c r="O48" s="203">
        <v>48.71</v>
      </c>
      <c r="P48" s="203">
        <v>66.31</v>
      </c>
      <c r="Q48" s="203">
        <v>1.61</v>
      </c>
      <c r="R48" s="203">
        <v>3.3</v>
      </c>
      <c r="S48" s="203">
        <v>2.06</v>
      </c>
      <c r="T48" s="203">
        <v>0</v>
      </c>
      <c r="U48" s="203">
        <v>233.18</v>
      </c>
      <c r="V48" s="203">
        <v>0</v>
      </c>
      <c r="W48" s="203">
        <v>3.74</v>
      </c>
      <c r="X48" s="203">
        <v>14.02</v>
      </c>
      <c r="Y48" s="203">
        <v>0</v>
      </c>
      <c r="Z48" s="203">
        <v>14.5</v>
      </c>
      <c r="AA48" s="203">
        <v>9.36</v>
      </c>
      <c r="AB48" s="203">
        <v>0</v>
      </c>
      <c r="AC48" s="203">
        <v>7.43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6.11</v>
      </c>
      <c r="AJ48" s="203">
        <v>0</v>
      </c>
      <c r="AK48" s="203">
        <v>40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26.3</v>
      </c>
      <c r="L49" s="203">
        <v>18.7</v>
      </c>
      <c r="M49" s="203">
        <v>0</v>
      </c>
      <c r="N49" s="203">
        <v>29.01</v>
      </c>
      <c r="O49" s="203">
        <v>48.71</v>
      </c>
      <c r="P49" s="203">
        <v>66.31</v>
      </c>
      <c r="Q49" s="203">
        <v>1.61</v>
      </c>
      <c r="R49" s="203">
        <v>3.3</v>
      </c>
      <c r="S49" s="203">
        <v>2.06</v>
      </c>
      <c r="T49" s="203">
        <v>0</v>
      </c>
      <c r="U49" s="203">
        <v>233.18</v>
      </c>
      <c r="V49" s="203">
        <v>0</v>
      </c>
      <c r="W49" s="203">
        <v>3.74</v>
      </c>
      <c r="X49" s="203">
        <v>14.02</v>
      </c>
      <c r="Y49" s="203">
        <v>0</v>
      </c>
      <c r="Z49" s="203">
        <v>14.5</v>
      </c>
      <c r="AA49" s="203">
        <v>9.36</v>
      </c>
      <c r="AB49" s="203">
        <v>0</v>
      </c>
      <c r="AC49" s="203">
        <v>7.43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6.11</v>
      </c>
      <c r="AJ49" s="203">
        <v>0</v>
      </c>
      <c r="AK49" s="203">
        <v>40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26.3</v>
      </c>
      <c r="L50" s="203">
        <v>18.7</v>
      </c>
      <c r="M50" s="203">
        <v>0</v>
      </c>
      <c r="N50" s="203">
        <v>29.01</v>
      </c>
      <c r="O50" s="203">
        <v>48.71</v>
      </c>
      <c r="P50" s="203">
        <v>66.31</v>
      </c>
      <c r="Q50" s="203">
        <v>1.61</v>
      </c>
      <c r="R50" s="203">
        <v>3.3</v>
      </c>
      <c r="S50" s="203">
        <v>2.06</v>
      </c>
      <c r="T50" s="203">
        <v>0</v>
      </c>
      <c r="U50" s="203">
        <v>233.18</v>
      </c>
      <c r="V50" s="203">
        <v>0</v>
      </c>
      <c r="W50" s="203">
        <v>3.74</v>
      </c>
      <c r="X50" s="203">
        <v>14.02</v>
      </c>
      <c r="Y50" s="203">
        <v>0</v>
      </c>
      <c r="Z50" s="203">
        <v>14.5</v>
      </c>
      <c r="AA50" s="203">
        <v>9.36</v>
      </c>
      <c r="AB50" s="203">
        <v>0</v>
      </c>
      <c r="AC50" s="203">
        <v>7.43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6.11</v>
      </c>
      <c r="AJ50" s="203">
        <v>0</v>
      </c>
      <c r="AK50" s="203">
        <v>40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26.3</v>
      </c>
      <c r="L51" s="203">
        <v>18.7</v>
      </c>
      <c r="M51" s="203">
        <v>0</v>
      </c>
      <c r="N51" s="203">
        <v>29.01</v>
      </c>
      <c r="O51" s="203">
        <v>48.71</v>
      </c>
      <c r="P51" s="203">
        <v>66.31</v>
      </c>
      <c r="Q51" s="203">
        <v>1.61</v>
      </c>
      <c r="R51" s="203">
        <v>3.3</v>
      </c>
      <c r="S51" s="203">
        <v>2.06</v>
      </c>
      <c r="T51" s="203">
        <v>0</v>
      </c>
      <c r="U51" s="203">
        <v>233.18</v>
      </c>
      <c r="V51" s="203">
        <v>0</v>
      </c>
      <c r="W51" s="203">
        <v>3.74</v>
      </c>
      <c r="X51" s="203">
        <v>14.02</v>
      </c>
      <c r="Y51" s="203">
        <v>0</v>
      </c>
      <c r="Z51" s="203">
        <v>14.5</v>
      </c>
      <c r="AA51" s="203">
        <v>9.36</v>
      </c>
      <c r="AB51" s="203">
        <v>0</v>
      </c>
      <c r="AC51" s="203">
        <v>7.43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5.79</v>
      </c>
      <c r="AJ51" s="203">
        <v>0</v>
      </c>
      <c r="AK51" s="203">
        <v>40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26.29</v>
      </c>
      <c r="L52" s="203">
        <v>18.7</v>
      </c>
      <c r="M52" s="203">
        <v>0</v>
      </c>
      <c r="N52" s="203">
        <v>29.01</v>
      </c>
      <c r="O52" s="203">
        <v>48.71</v>
      </c>
      <c r="P52" s="203">
        <v>66.31</v>
      </c>
      <c r="Q52" s="203">
        <v>1.61</v>
      </c>
      <c r="R52" s="203">
        <v>3.3</v>
      </c>
      <c r="S52" s="203">
        <v>2.06</v>
      </c>
      <c r="T52" s="203">
        <v>0</v>
      </c>
      <c r="U52" s="203">
        <v>233.18</v>
      </c>
      <c r="V52" s="203">
        <v>0</v>
      </c>
      <c r="W52" s="203">
        <v>3.74</v>
      </c>
      <c r="X52" s="203">
        <v>14.02</v>
      </c>
      <c r="Y52" s="203">
        <v>0</v>
      </c>
      <c r="Z52" s="203">
        <v>14.5</v>
      </c>
      <c r="AA52" s="203">
        <v>9.36</v>
      </c>
      <c r="AB52" s="203">
        <v>0</v>
      </c>
      <c r="AC52" s="203">
        <v>7.43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5.79</v>
      </c>
      <c r="AJ52" s="203">
        <v>0</v>
      </c>
      <c r="AK52" s="203">
        <v>40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26.3</v>
      </c>
      <c r="L53" s="203">
        <v>18.7</v>
      </c>
      <c r="M53" s="203">
        <v>0</v>
      </c>
      <c r="N53" s="203">
        <v>29.01</v>
      </c>
      <c r="O53" s="203">
        <v>48.71</v>
      </c>
      <c r="P53" s="203">
        <v>66.31</v>
      </c>
      <c r="Q53" s="203">
        <v>1.61</v>
      </c>
      <c r="R53" s="203">
        <v>3.3</v>
      </c>
      <c r="S53" s="203">
        <v>2.06</v>
      </c>
      <c r="T53" s="203">
        <v>0</v>
      </c>
      <c r="U53" s="203">
        <v>233.18</v>
      </c>
      <c r="V53" s="203">
        <v>0</v>
      </c>
      <c r="W53" s="203">
        <v>3.74</v>
      </c>
      <c r="X53" s="203">
        <v>14.02</v>
      </c>
      <c r="Y53" s="203">
        <v>0</v>
      </c>
      <c r="Z53" s="203">
        <v>14.5</v>
      </c>
      <c r="AA53" s="203">
        <v>9.36</v>
      </c>
      <c r="AB53" s="203">
        <v>0</v>
      </c>
      <c r="AC53" s="203">
        <v>19.440000000000001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5.79</v>
      </c>
      <c r="AJ53" s="203">
        <v>0</v>
      </c>
      <c r="AK53" s="203">
        <v>40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26.29</v>
      </c>
      <c r="L54" s="203">
        <v>18.7</v>
      </c>
      <c r="M54" s="203">
        <v>0</v>
      </c>
      <c r="N54" s="203">
        <v>29.01</v>
      </c>
      <c r="O54" s="203">
        <v>48.71</v>
      </c>
      <c r="P54" s="203">
        <v>66.31</v>
      </c>
      <c r="Q54" s="203">
        <v>1.61</v>
      </c>
      <c r="R54" s="203">
        <v>3.3</v>
      </c>
      <c r="S54" s="203">
        <v>2.06</v>
      </c>
      <c r="T54" s="203">
        <v>0</v>
      </c>
      <c r="U54" s="203">
        <v>233.18</v>
      </c>
      <c r="V54" s="203">
        <v>0</v>
      </c>
      <c r="W54" s="203">
        <v>3.74</v>
      </c>
      <c r="X54" s="203">
        <v>14.02</v>
      </c>
      <c r="Y54" s="203">
        <v>0</v>
      </c>
      <c r="Z54" s="203">
        <v>14.5</v>
      </c>
      <c r="AA54" s="203">
        <v>9.36</v>
      </c>
      <c r="AB54" s="203">
        <v>0</v>
      </c>
      <c r="AC54" s="203">
        <v>7.43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5.79</v>
      </c>
      <c r="AJ54" s="203">
        <v>0</v>
      </c>
      <c r="AK54" s="203">
        <v>40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27.14</v>
      </c>
      <c r="L55" s="203">
        <v>18.809999999999999</v>
      </c>
      <c r="M55" s="203">
        <v>0</v>
      </c>
      <c r="N55" s="203">
        <v>29.01</v>
      </c>
      <c r="O55" s="203">
        <v>48.71</v>
      </c>
      <c r="P55" s="203">
        <v>66.760000000000005</v>
      </c>
      <c r="Q55" s="203">
        <v>1.81</v>
      </c>
      <c r="R55" s="203">
        <v>3.43</v>
      </c>
      <c r="S55" s="203">
        <v>2.14</v>
      </c>
      <c r="T55" s="203">
        <v>0</v>
      </c>
      <c r="U55" s="203">
        <v>233.18</v>
      </c>
      <c r="V55" s="203">
        <v>0</v>
      </c>
      <c r="W55" s="203">
        <v>3.76</v>
      </c>
      <c r="X55" s="203">
        <v>14.1</v>
      </c>
      <c r="Y55" s="203">
        <v>0</v>
      </c>
      <c r="Z55" s="203">
        <v>14.57</v>
      </c>
      <c r="AA55" s="203">
        <v>9.73</v>
      </c>
      <c r="AB55" s="203">
        <v>0</v>
      </c>
      <c r="AC55" s="203">
        <v>7.43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5.79</v>
      </c>
      <c r="AJ55" s="203">
        <v>0</v>
      </c>
      <c r="AK55" s="203">
        <v>40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27.14</v>
      </c>
      <c r="L56" s="203">
        <v>18.809999999999999</v>
      </c>
      <c r="M56" s="203">
        <v>0</v>
      </c>
      <c r="N56" s="203">
        <v>29.01</v>
      </c>
      <c r="O56" s="203">
        <v>48.71</v>
      </c>
      <c r="P56" s="203">
        <v>66.760000000000005</v>
      </c>
      <c r="Q56" s="203">
        <v>1.81</v>
      </c>
      <c r="R56" s="203">
        <v>3.43</v>
      </c>
      <c r="S56" s="203">
        <v>2.14</v>
      </c>
      <c r="T56" s="203">
        <v>0</v>
      </c>
      <c r="U56" s="203">
        <v>233.18</v>
      </c>
      <c r="V56" s="203">
        <v>0</v>
      </c>
      <c r="W56" s="203">
        <v>3.76</v>
      </c>
      <c r="X56" s="203">
        <v>14.1</v>
      </c>
      <c r="Y56" s="203">
        <v>0</v>
      </c>
      <c r="Z56" s="203">
        <v>14.57</v>
      </c>
      <c r="AA56" s="203">
        <v>9.73</v>
      </c>
      <c r="AB56" s="203">
        <v>0</v>
      </c>
      <c r="AC56" s="203">
        <v>7.43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5.79</v>
      </c>
      <c r="AJ56" s="203">
        <v>0</v>
      </c>
      <c r="AK56" s="203">
        <v>40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27.14</v>
      </c>
      <c r="L57" s="203">
        <v>18.809999999999999</v>
      </c>
      <c r="M57" s="203">
        <v>0</v>
      </c>
      <c r="N57" s="203">
        <v>29.01</v>
      </c>
      <c r="O57" s="203">
        <v>48.71</v>
      </c>
      <c r="P57" s="203">
        <v>66.760000000000005</v>
      </c>
      <c r="Q57" s="203">
        <v>1.81</v>
      </c>
      <c r="R57" s="203">
        <v>3.43</v>
      </c>
      <c r="S57" s="203">
        <v>2.14</v>
      </c>
      <c r="T57" s="203">
        <v>0</v>
      </c>
      <c r="U57" s="203">
        <v>233.18</v>
      </c>
      <c r="V57" s="203">
        <v>0</v>
      </c>
      <c r="W57" s="203">
        <v>3.76</v>
      </c>
      <c r="X57" s="203">
        <v>14.1</v>
      </c>
      <c r="Y57" s="203">
        <v>0</v>
      </c>
      <c r="Z57" s="203">
        <v>14.57</v>
      </c>
      <c r="AA57" s="203">
        <v>9.73</v>
      </c>
      <c r="AB57" s="203">
        <v>0</v>
      </c>
      <c r="AC57" s="203">
        <v>7.78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5.79</v>
      </c>
      <c r="AJ57" s="203">
        <v>0</v>
      </c>
      <c r="AK57" s="203">
        <v>40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27.14</v>
      </c>
      <c r="L58" s="203">
        <v>18.809999999999999</v>
      </c>
      <c r="M58" s="203">
        <v>0</v>
      </c>
      <c r="N58" s="203">
        <v>29.01</v>
      </c>
      <c r="O58" s="203">
        <v>48.71</v>
      </c>
      <c r="P58" s="203">
        <v>66.760000000000005</v>
      </c>
      <c r="Q58" s="203">
        <v>1.81</v>
      </c>
      <c r="R58" s="203">
        <v>3.43</v>
      </c>
      <c r="S58" s="203">
        <v>2.14</v>
      </c>
      <c r="T58" s="203">
        <v>0</v>
      </c>
      <c r="U58" s="203">
        <v>233.18</v>
      </c>
      <c r="V58" s="203">
        <v>0</v>
      </c>
      <c r="W58" s="203">
        <v>3.76</v>
      </c>
      <c r="X58" s="203">
        <v>14.1</v>
      </c>
      <c r="Y58" s="203">
        <v>0</v>
      </c>
      <c r="Z58" s="203">
        <v>14.57</v>
      </c>
      <c r="AA58" s="203">
        <v>9.73</v>
      </c>
      <c r="AB58" s="203">
        <v>0</v>
      </c>
      <c r="AC58" s="203">
        <v>7.78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5.79</v>
      </c>
      <c r="AJ58" s="203">
        <v>0</v>
      </c>
      <c r="AK58" s="203">
        <v>40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27.12</v>
      </c>
      <c r="L59" s="203">
        <v>18.809999999999999</v>
      </c>
      <c r="M59" s="203">
        <v>0</v>
      </c>
      <c r="N59" s="203">
        <v>29.01</v>
      </c>
      <c r="O59" s="203">
        <v>49.22</v>
      </c>
      <c r="P59" s="203">
        <v>66.760000000000005</v>
      </c>
      <c r="Q59" s="203">
        <v>1.81</v>
      </c>
      <c r="R59" s="203">
        <v>3.34</v>
      </c>
      <c r="S59" s="203">
        <v>2.0699999999999998</v>
      </c>
      <c r="T59" s="203">
        <v>0</v>
      </c>
      <c r="U59" s="203">
        <v>233.18</v>
      </c>
      <c r="V59" s="203">
        <v>0</v>
      </c>
      <c r="W59" s="203">
        <v>3.76</v>
      </c>
      <c r="X59" s="203">
        <v>14.1</v>
      </c>
      <c r="Y59" s="203">
        <v>0</v>
      </c>
      <c r="Z59" s="203">
        <v>14.57</v>
      </c>
      <c r="AA59" s="203">
        <v>9.73</v>
      </c>
      <c r="AB59" s="203">
        <v>0</v>
      </c>
      <c r="AC59" s="203">
        <v>7.78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5.79</v>
      </c>
      <c r="AJ59" s="203">
        <v>0</v>
      </c>
      <c r="AK59" s="203">
        <v>40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27.12</v>
      </c>
      <c r="L60" s="203">
        <v>18.809999999999999</v>
      </c>
      <c r="M60" s="203">
        <v>0</v>
      </c>
      <c r="N60" s="203">
        <v>29.01</v>
      </c>
      <c r="O60" s="203">
        <v>49.22</v>
      </c>
      <c r="P60" s="203">
        <v>66.760000000000005</v>
      </c>
      <c r="Q60" s="203">
        <v>1.81</v>
      </c>
      <c r="R60" s="203">
        <v>3.34</v>
      </c>
      <c r="S60" s="203">
        <v>2.0699999999999998</v>
      </c>
      <c r="T60" s="203">
        <v>0</v>
      </c>
      <c r="U60" s="203">
        <v>233.18</v>
      </c>
      <c r="V60" s="203">
        <v>0</v>
      </c>
      <c r="W60" s="203">
        <v>3.76</v>
      </c>
      <c r="X60" s="203">
        <v>14.1</v>
      </c>
      <c r="Y60" s="203">
        <v>0</v>
      </c>
      <c r="Z60" s="203">
        <v>14.57</v>
      </c>
      <c r="AA60" s="203">
        <v>9.73</v>
      </c>
      <c r="AB60" s="203">
        <v>0</v>
      </c>
      <c r="AC60" s="203">
        <v>7.78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5.79</v>
      </c>
      <c r="AJ60" s="203">
        <v>0</v>
      </c>
      <c r="AK60" s="203">
        <v>40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27.11</v>
      </c>
      <c r="L61" s="203">
        <v>18.809999999999999</v>
      </c>
      <c r="M61" s="203">
        <v>0</v>
      </c>
      <c r="N61" s="203">
        <v>29.01</v>
      </c>
      <c r="O61" s="203">
        <v>49.22</v>
      </c>
      <c r="P61" s="203">
        <v>66.75</v>
      </c>
      <c r="Q61" s="203">
        <v>1.81</v>
      </c>
      <c r="R61" s="203">
        <v>3.34</v>
      </c>
      <c r="S61" s="203">
        <v>2.0699999999999998</v>
      </c>
      <c r="T61" s="203">
        <v>0</v>
      </c>
      <c r="U61" s="203">
        <v>235.62</v>
      </c>
      <c r="V61" s="203">
        <v>0</v>
      </c>
      <c r="W61" s="203">
        <v>3.76</v>
      </c>
      <c r="X61" s="203">
        <v>14.1</v>
      </c>
      <c r="Y61" s="203">
        <v>0</v>
      </c>
      <c r="Z61" s="203">
        <v>14.57</v>
      </c>
      <c r="AA61" s="203">
        <v>9.73</v>
      </c>
      <c r="AB61" s="203">
        <v>0</v>
      </c>
      <c r="AC61" s="203">
        <v>19.98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21.95</v>
      </c>
      <c r="AJ61" s="203">
        <v>0</v>
      </c>
      <c r="AK61" s="203">
        <v>40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27.12</v>
      </c>
      <c r="L62" s="203">
        <v>18.809999999999999</v>
      </c>
      <c r="M62" s="203">
        <v>0</v>
      </c>
      <c r="N62" s="203">
        <v>29.01</v>
      </c>
      <c r="O62" s="203">
        <v>49.27</v>
      </c>
      <c r="P62" s="203">
        <v>66.75</v>
      </c>
      <c r="Q62" s="203">
        <v>1.81</v>
      </c>
      <c r="R62" s="203">
        <v>3.34</v>
      </c>
      <c r="S62" s="203">
        <v>2.0699999999999998</v>
      </c>
      <c r="T62" s="203">
        <v>0</v>
      </c>
      <c r="U62" s="203">
        <v>235.62</v>
      </c>
      <c r="V62" s="203">
        <v>0</v>
      </c>
      <c r="W62" s="203">
        <v>3.76</v>
      </c>
      <c r="X62" s="203">
        <v>14.1</v>
      </c>
      <c r="Y62" s="203">
        <v>0</v>
      </c>
      <c r="Z62" s="203">
        <v>14.57</v>
      </c>
      <c r="AA62" s="203">
        <v>9.73</v>
      </c>
      <c r="AB62" s="203">
        <v>0</v>
      </c>
      <c r="AC62" s="203">
        <v>19.98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23.08</v>
      </c>
      <c r="AJ62" s="203">
        <v>0</v>
      </c>
      <c r="AK62" s="203">
        <v>40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27.08</v>
      </c>
      <c r="L63" s="203">
        <v>18.809999999999999</v>
      </c>
      <c r="M63" s="203">
        <v>0</v>
      </c>
      <c r="N63" s="203">
        <v>29.01</v>
      </c>
      <c r="O63" s="203">
        <v>49.27</v>
      </c>
      <c r="P63" s="203">
        <v>66.75</v>
      </c>
      <c r="Q63" s="203">
        <v>1.81</v>
      </c>
      <c r="R63" s="203">
        <v>3.31</v>
      </c>
      <c r="S63" s="203">
        <v>2.0699999999999998</v>
      </c>
      <c r="T63" s="203">
        <v>0</v>
      </c>
      <c r="U63" s="203">
        <v>235.62</v>
      </c>
      <c r="V63" s="203">
        <v>0</v>
      </c>
      <c r="W63" s="203">
        <v>3.76</v>
      </c>
      <c r="X63" s="203">
        <v>14.1</v>
      </c>
      <c r="Y63" s="203">
        <v>0</v>
      </c>
      <c r="Z63" s="203">
        <v>14.57</v>
      </c>
      <c r="AA63" s="203">
        <v>9.73</v>
      </c>
      <c r="AB63" s="203">
        <v>0</v>
      </c>
      <c r="AC63" s="203">
        <v>7.78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5.79</v>
      </c>
      <c r="AJ63" s="203">
        <v>0</v>
      </c>
      <c r="AK63" s="203">
        <v>40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27.08</v>
      </c>
      <c r="L64" s="203">
        <v>18.809999999999999</v>
      </c>
      <c r="M64" s="203">
        <v>0</v>
      </c>
      <c r="N64" s="203">
        <v>29.01</v>
      </c>
      <c r="O64" s="203">
        <v>49.27</v>
      </c>
      <c r="P64" s="203">
        <v>66.75</v>
      </c>
      <c r="Q64" s="203">
        <v>1.81</v>
      </c>
      <c r="R64" s="203">
        <v>3.31</v>
      </c>
      <c r="S64" s="203">
        <v>2.0699999999999998</v>
      </c>
      <c r="T64" s="203">
        <v>0</v>
      </c>
      <c r="U64" s="203">
        <v>235.62</v>
      </c>
      <c r="V64" s="203">
        <v>0</v>
      </c>
      <c r="W64" s="203">
        <v>3.76</v>
      </c>
      <c r="X64" s="203">
        <v>14.1</v>
      </c>
      <c r="Y64" s="203">
        <v>0</v>
      </c>
      <c r="Z64" s="203">
        <v>14.57</v>
      </c>
      <c r="AA64" s="203">
        <v>9.73</v>
      </c>
      <c r="AB64" s="203">
        <v>0</v>
      </c>
      <c r="AC64" s="203">
        <v>7.78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5.79</v>
      </c>
      <c r="AJ64" s="203">
        <v>0</v>
      </c>
      <c r="AK64" s="203">
        <v>40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27.08</v>
      </c>
      <c r="L65" s="203">
        <v>18.809999999999999</v>
      </c>
      <c r="M65" s="203">
        <v>0</v>
      </c>
      <c r="N65" s="203">
        <v>29.01</v>
      </c>
      <c r="O65" s="203">
        <v>49.27</v>
      </c>
      <c r="P65" s="203">
        <v>66.75</v>
      </c>
      <c r="Q65" s="203">
        <v>1.81</v>
      </c>
      <c r="R65" s="203">
        <v>3.31</v>
      </c>
      <c r="S65" s="203">
        <v>2.0699999999999998</v>
      </c>
      <c r="T65" s="203">
        <v>0</v>
      </c>
      <c r="U65" s="203">
        <v>235.62</v>
      </c>
      <c r="V65" s="203">
        <v>0</v>
      </c>
      <c r="W65" s="203">
        <v>3.76</v>
      </c>
      <c r="X65" s="203">
        <v>14.1</v>
      </c>
      <c r="Y65" s="203">
        <v>0</v>
      </c>
      <c r="Z65" s="203">
        <v>14.57</v>
      </c>
      <c r="AA65" s="203">
        <v>9.73</v>
      </c>
      <c r="AB65" s="203">
        <v>0</v>
      </c>
      <c r="AC65" s="203">
        <v>19.98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5.79</v>
      </c>
      <c r="AJ65" s="203">
        <v>0</v>
      </c>
      <c r="AK65" s="203">
        <v>40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27.08</v>
      </c>
      <c r="L66" s="203">
        <v>18.809999999999999</v>
      </c>
      <c r="M66" s="203">
        <v>0</v>
      </c>
      <c r="N66" s="203">
        <v>29.01</v>
      </c>
      <c r="O66" s="203">
        <v>49.27</v>
      </c>
      <c r="P66" s="203">
        <v>66.75</v>
      </c>
      <c r="Q66" s="203">
        <v>1.81</v>
      </c>
      <c r="R66" s="203">
        <v>3.31</v>
      </c>
      <c r="S66" s="203">
        <v>2.0699999999999998</v>
      </c>
      <c r="T66" s="203">
        <v>0</v>
      </c>
      <c r="U66" s="203">
        <v>235.62</v>
      </c>
      <c r="V66" s="203">
        <v>0</v>
      </c>
      <c r="W66" s="203">
        <v>3.76</v>
      </c>
      <c r="X66" s="203">
        <v>14.1</v>
      </c>
      <c r="Y66" s="203">
        <v>0</v>
      </c>
      <c r="Z66" s="203">
        <v>14.57</v>
      </c>
      <c r="AA66" s="203">
        <v>9.73</v>
      </c>
      <c r="AB66" s="203">
        <v>0</v>
      </c>
      <c r="AC66" s="203">
        <v>7.78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5.79</v>
      </c>
      <c r="AJ66" s="203">
        <v>0</v>
      </c>
      <c r="AK66" s="203">
        <v>40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26.36</v>
      </c>
      <c r="L67" s="203">
        <v>18.809999999999999</v>
      </c>
      <c r="M67" s="203">
        <v>0</v>
      </c>
      <c r="N67" s="203">
        <v>29.01</v>
      </c>
      <c r="O67" s="203">
        <v>49.27</v>
      </c>
      <c r="P67" s="203">
        <v>66.75</v>
      </c>
      <c r="Q67" s="203">
        <v>1.78</v>
      </c>
      <c r="R67" s="203">
        <v>3.3</v>
      </c>
      <c r="S67" s="203">
        <v>2.0699999999999998</v>
      </c>
      <c r="T67" s="203">
        <v>0</v>
      </c>
      <c r="U67" s="203">
        <v>235.62</v>
      </c>
      <c r="V67" s="203">
        <v>0</v>
      </c>
      <c r="W67" s="203">
        <v>3.76</v>
      </c>
      <c r="X67" s="203">
        <v>14.1</v>
      </c>
      <c r="Y67" s="203">
        <v>0</v>
      </c>
      <c r="Z67" s="203">
        <v>14.57</v>
      </c>
      <c r="AA67" s="203">
        <v>9.73</v>
      </c>
      <c r="AB67" s="203">
        <v>0</v>
      </c>
      <c r="AC67" s="203">
        <v>19.98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21.95</v>
      </c>
      <c r="AJ67" s="203">
        <v>0</v>
      </c>
      <c r="AK67" s="203">
        <v>40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26.35</v>
      </c>
      <c r="L68" s="203">
        <v>18.809999999999999</v>
      </c>
      <c r="M68" s="203">
        <v>0</v>
      </c>
      <c r="N68" s="203">
        <v>29.01</v>
      </c>
      <c r="O68" s="203">
        <v>49.27</v>
      </c>
      <c r="P68" s="203">
        <v>66.75</v>
      </c>
      <c r="Q68" s="203">
        <v>1.78</v>
      </c>
      <c r="R68" s="203">
        <v>3.3</v>
      </c>
      <c r="S68" s="203">
        <v>2.0699999999999998</v>
      </c>
      <c r="T68" s="203">
        <v>0</v>
      </c>
      <c r="U68" s="203">
        <v>235.62</v>
      </c>
      <c r="V68" s="203">
        <v>0</v>
      </c>
      <c r="W68" s="203">
        <v>3.76</v>
      </c>
      <c r="X68" s="203">
        <v>14.1</v>
      </c>
      <c r="Y68" s="203">
        <v>0</v>
      </c>
      <c r="Z68" s="203">
        <v>14.57</v>
      </c>
      <c r="AA68" s="203">
        <v>9.73</v>
      </c>
      <c r="AB68" s="203">
        <v>0</v>
      </c>
      <c r="AC68" s="203">
        <v>19.98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23.08</v>
      </c>
      <c r="AJ68" s="203">
        <v>0</v>
      </c>
      <c r="AK68" s="203">
        <v>40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26.36</v>
      </c>
      <c r="L69" s="203">
        <v>18.809999999999999</v>
      </c>
      <c r="M69" s="203">
        <v>0</v>
      </c>
      <c r="N69" s="203">
        <v>29.01</v>
      </c>
      <c r="O69" s="203">
        <v>48.72</v>
      </c>
      <c r="P69" s="203">
        <v>66.75</v>
      </c>
      <c r="Q69" s="203">
        <v>1.63</v>
      </c>
      <c r="R69" s="203">
        <v>3.3</v>
      </c>
      <c r="S69" s="203">
        <v>2.0699999999999998</v>
      </c>
      <c r="T69" s="203">
        <v>0</v>
      </c>
      <c r="U69" s="203">
        <v>235.62</v>
      </c>
      <c r="V69" s="203">
        <v>0</v>
      </c>
      <c r="W69" s="203">
        <v>3.76</v>
      </c>
      <c r="X69" s="203">
        <v>14.1</v>
      </c>
      <c r="Y69" s="203">
        <v>0</v>
      </c>
      <c r="Z69" s="203">
        <v>14.57</v>
      </c>
      <c r="AA69" s="203">
        <v>9.73</v>
      </c>
      <c r="AB69" s="203">
        <v>0</v>
      </c>
      <c r="AC69" s="203">
        <v>7.78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5.79</v>
      </c>
      <c r="AJ69" s="203">
        <v>0</v>
      </c>
      <c r="AK69" s="203">
        <v>40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26.35</v>
      </c>
      <c r="L70" s="203">
        <v>18.809999999999999</v>
      </c>
      <c r="M70" s="203">
        <v>0</v>
      </c>
      <c r="N70" s="203">
        <v>29.01</v>
      </c>
      <c r="O70" s="203">
        <v>48.72</v>
      </c>
      <c r="P70" s="203">
        <v>66.75</v>
      </c>
      <c r="Q70" s="203">
        <v>1.63</v>
      </c>
      <c r="R70" s="203">
        <v>3.3</v>
      </c>
      <c r="S70" s="203">
        <v>2.0699999999999998</v>
      </c>
      <c r="T70" s="203">
        <v>0</v>
      </c>
      <c r="U70" s="203">
        <v>235.62</v>
      </c>
      <c r="V70" s="203">
        <v>0</v>
      </c>
      <c r="W70" s="203">
        <v>3.76</v>
      </c>
      <c r="X70" s="203">
        <v>14.1</v>
      </c>
      <c r="Y70" s="203">
        <v>0</v>
      </c>
      <c r="Z70" s="203">
        <v>14.57</v>
      </c>
      <c r="AA70" s="203">
        <v>9.73</v>
      </c>
      <c r="AB70" s="203">
        <v>0</v>
      </c>
      <c r="AC70" s="203">
        <v>7.78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5.79</v>
      </c>
      <c r="AJ70" s="203">
        <v>0</v>
      </c>
      <c r="AK70" s="203">
        <v>40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26.72</v>
      </c>
      <c r="L71" s="203">
        <v>18.809999999999999</v>
      </c>
      <c r="M71" s="203">
        <v>0</v>
      </c>
      <c r="N71" s="203">
        <v>29</v>
      </c>
      <c r="O71" s="203">
        <v>48.71</v>
      </c>
      <c r="P71" s="203">
        <v>66.75</v>
      </c>
      <c r="Q71" s="203">
        <v>1.71</v>
      </c>
      <c r="R71" s="203">
        <v>3.4</v>
      </c>
      <c r="S71" s="203">
        <v>2.12</v>
      </c>
      <c r="T71" s="203">
        <v>0</v>
      </c>
      <c r="U71" s="203">
        <v>235.62</v>
      </c>
      <c r="V71" s="203">
        <v>0</v>
      </c>
      <c r="W71" s="203">
        <v>3.76</v>
      </c>
      <c r="X71" s="203">
        <v>14.1</v>
      </c>
      <c r="Y71" s="203">
        <v>0</v>
      </c>
      <c r="Z71" s="203">
        <v>14.58</v>
      </c>
      <c r="AA71" s="203">
        <v>9.73</v>
      </c>
      <c r="AB71" s="203">
        <v>0</v>
      </c>
      <c r="AC71" s="203">
        <v>8.14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5.79</v>
      </c>
      <c r="AJ71" s="203">
        <v>0</v>
      </c>
      <c r="AK71" s="203">
        <v>40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26.71</v>
      </c>
      <c r="L72" s="203">
        <v>18.809999999999999</v>
      </c>
      <c r="M72" s="203">
        <v>0</v>
      </c>
      <c r="N72" s="203">
        <v>29</v>
      </c>
      <c r="O72" s="203">
        <v>48.71</v>
      </c>
      <c r="P72" s="203">
        <v>66.75</v>
      </c>
      <c r="Q72" s="203">
        <v>1.71</v>
      </c>
      <c r="R72" s="203">
        <v>3.4</v>
      </c>
      <c r="S72" s="203">
        <v>2.12</v>
      </c>
      <c r="T72" s="203">
        <v>0</v>
      </c>
      <c r="U72" s="203">
        <v>235.62</v>
      </c>
      <c r="V72" s="203">
        <v>0</v>
      </c>
      <c r="W72" s="203">
        <v>3.76</v>
      </c>
      <c r="X72" s="203">
        <v>14.1</v>
      </c>
      <c r="Y72" s="203">
        <v>0</v>
      </c>
      <c r="Z72" s="203">
        <v>14.58</v>
      </c>
      <c r="AA72" s="203">
        <v>9.73</v>
      </c>
      <c r="AB72" s="203">
        <v>0</v>
      </c>
      <c r="AC72" s="203">
        <v>8.14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5.79</v>
      </c>
      <c r="AJ72" s="203">
        <v>0</v>
      </c>
      <c r="AK72" s="203">
        <v>40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21.88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26.66</v>
      </c>
      <c r="L73" s="203">
        <v>18.809999999999999</v>
      </c>
      <c r="M73" s="203">
        <v>0</v>
      </c>
      <c r="N73" s="203">
        <v>29.01</v>
      </c>
      <c r="O73" s="203">
        <v>48.71</v>
      </c>
      <c r="P73" s="203">
        <v>66.760000000000005</v>
      </c>
      <c r="Q73" s="203">
        <v>1.31</v>
      </c>
      <c r="R73" s="203">
        <v>3.19</v>
      </c>
      <c r="S73" s="203">
        <v>1.95</v>
      </c>
      <c r="T73" s="203">
        <v>0</v>
      </c>
      <c r="U73" s="203">
        <v>235.62</v>
      </c>
      <c r="V73" s="203">
        <v>5.09</v>
      </c>
      <c r="W73" s="203">
        <v>8.5500000000000007</v>
      </c>
      <c r="X73" s="203">
        <v>36.229999999999997</v>
      </c>
      <c r="Y73" s="203">
        <v>0</v>
      </c>
      <c r="Z73" s="203">
        <v>30.3</v>
      </c>
      <c r="AA73" s="203">
        <v>9.73</v>
      </c>
      <c r="AB73" s="203">
        <v>0</v>
      </c>
      <c r="AC73" s="203">
        <v>8.14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5.79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13.87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26.65</v>
      </c>
      <c r="L74" s="203">
        <v>18.809999999999999</v>
      </c>
      <c r="M74" s="203">
        <v>0</v>
      </c>
      <c r="N74" s="203">
        <v>29.01</v>
      </c>
      <c r="O74" s="203">
        <v>48.71</v>
      </c>
      <c r="P74" s="203">
        <v>66.760000000000005</v>
      </c>
      <c r="Q74" s="203">
        <v>1.31</v>
      </c>
      <c r="R74" s="203">
        <v>3.19</v>
      </c>
      <c r="S74" s="203">
        <v>1.95</v>
      </c>
      <c r="T74" s="203">
        <v>0</v>
      </c>
      <c r="U74" s="203">
        <v>235.62</v>
      </c>
      <c r="V74" s="203">
        <v>5.09</v>
      </c>
      <c r="W74" s="203">
        <v>8.5500000000000007</v>
      </c>
      <c r="X74" s="203">
        <v>36.229999999999997</v>
      </c>
      <c r="Y74" s="203">
        <v>0</v>
      </c>
      <c r="Z74" s="203">
        <v>30.3</v>
      </c>
      <c r="AA74" s="203">
        <v>9.73</v>
      </c>
      <c r="AB74" s="203">
        <v>0</v>
      </c>
      <c r="AC74" s="203">
        <v>8.14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5.79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8.1999999999999993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24.71</v>
      </c>
      <c r="L75" s="203">
        <v>18.190000000000001</v>
      </c>
      <c r="M75" s="203">
        <v>0</v>
      </c>
      <c r="N75" s="203">
        <v>29.01</v>
      </c>
      <c r="O75" s="203">
        <v>48.71</v>
      </c>
      <c r="P75" s="203">
        <v>66.760000000000005</v>
      </c>
      <c r="Q75" s="203">
        <v>1.44</v>
      </c>
      <c r="R75" s="203">
        <v>2.91</v>
      </c>
      <c r="S75" s="203">
        <v>1.94</v>
      </c>
      <c r="T75" s="203">
        <v>0</v>
      </c>
      <c r="U75" s="203">
        <v>235.62</v>
      </c>
      <c r="V75" s="203">
        <v>5.09</v>
      </c>
      <c r="W75" s="203">
        <v>8.5500000000000007</v>
      </c>
      <c r="X75" s="203">
        <v>31.08</v>
      </c>
      <c r="Y75" s="203">
        <v>0</v>
      </c>
      <c r="Z75" s="203">
        <v>30.3</v>
      </c>
      <c r="AA75" s="203">
        <v>9.73</v>
      </c>
      <c r="AB75" s="203">
        <v>0</v>
      </c>
      <c r="AC75" s="203">
        <v>8.14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5.79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24.68</v>
      </c>
      <c r="L76" s="203">
        <v>18.190000000000001</v>
      </c>
      <c r="M76" s="203">
        <v>0</v>
      </c>
      <c r="N76" s="203">
        <v>29.01</v>
      </c>
      <c r="O76" s="203">
        <v>48.71</v>
      </c>
      <c r="P76" s="203">
        <v>66.760000000000005</v>
      </c>
      <c r="Q76" s="203">
        <v>1.27</v>
      </c>
      <c r="R76" s="203">
        <v>2.91</v>
      </c>
      <c r="S76" s="203">
        <v>1.94</v>
      </c>
      <c r="T76" s="203">
        <v>0</v>
      </c>
      <c r="U76" s="203">
        <v>235.62</v>
      </c>
      <c r="V76" s="203">
        <v>5.09</v>
      </c>
      <c r="W76" s="203">
        <v>8.5500000000000007</v>
      </c>
      <c r="X76" s="203">
        <v>36.229999999999997</v>
      </c>
      <c r="Y76" s="203">
        <v>0</v>
      </c>
      <c r="Z76" s="203">
        <v>30.3</v>
      </c>
      <c r="AA76" s="203">
        <v>9.73</v>
      </c>
      <c r="AB76" s="203">
        <v>0</v>
      </c>
      <c r="AC76" s="203">
        <v>8.14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5.79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24.17</v>
      </c>
      <c r="L77" s="203">
        <v>18.37</v>
      </c>
      <c r="M77" s="203">
        <v>0</v>
      </c>
      <c r="N77" s="203">
        <v>29.01</v>
      </c>
      <c r="O77" s="203">
        <v>48.71</v>
      </c>
      <c r="P77" s="203">
        <v>66.760000000000005</v>
      </c>
      <c r="Q77" s="203">
        <v>1.1100000000000001</v>
      </c>
      <c r="R77" s="203">
        <v>2.73</v>
      </c>
      <c r="S77" s="203">
        <v>1.73</v>
      </c>
      <c r="T77" s="203">
        <v>0</v>
      </c>
      <c r="U77" s="203">
        <v>235.62</v>
      </c>
      <c r="V77" s="203">
        <v>5.09</v>
      </c>
      <c r="W77" s="203">
        <v>8.5500000000000007</v>
      </c>
      <c r="X77" s="203">
        <v>36.229999999999997</v>
      </c>
      <c r="Y77" s="203">
        <v>0</v>
      </c>
      <c r="Z77" s="203">
        <v>30.3</v>
      </c>
      <c r="AA77" s="203">
        <v>16.7</v>
      </c>
      <c r="AB77" s="203">
        <v>0</v>
      </c>
      <c r="AC77" s="203">
        <v>8.14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5.79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24.17</v>
      </c>
      <c r="L78" s="203">
        <v>18.37</v>
      </c>
      <c r="M78" s="203">
        <v>0</v>
      </c>
      <c r="N78" s="203">
        <v>29.01</v>
      </c>
      <c r="O78" s="203">
        <v>48.71</v>
      </c>
      <c r="P78" s="203">
        <v>66.760000000000005</v>
      </c>
      <c r="Q78" s="203">
        <v>2.4500000000000002</v>
      </c>
      <c r="R78" s="203">
        <v>2.81</v>
      </c>
      <c r="S78" s="203">
        <v>1.88</v>
      </c>
      <c r="T78" s="203">
        <v>0</v>
      </c>
      <c r="U78" s="203">
        <v>235.62</v>
      </c>
      <c r="V78" s="203">
        <v>5.09</v>
      </c>
      <c r="W78" s="203">
        <v>8.5500000000000007</v>
      </c>
      <c r="X78" s="203">
        <v>36.229999999999997</v>
      </c>
      <c r="Y78" s="203">
        <v>0</v>
      </c>
      <c r="Z78" s="203">
        <v>30.3</v>
      </c>
      <c r="AA78" s="203">
        <v>16.7</v>
      </c>
      <c r="AB78" s="203">
        <v>0</v>
      </c>
      <c r="AC78" s="203">
        <v>8.14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5.79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50.08</v>
      </c>
      <c r="L79" s="203">
        <v>63.09</v>
      </c>
      <c r="M79" s="203">
        <v>0</v>
      </c>
      <c r="N79" s="203">
        <v>29.01</v>
      </c>
      <c r="O79" s="203">
        <v>48.71</v>
      </c>
      <c r="P79" s="203">
        <v>66.760000000000005</v>
      </c>
      <c r="Q79" s="203">
        <v>4.7699999999999996</v>
      </c>
      <c r="R79" s="203">
        <v>10.41</v>
      </c>
      <c r="S79" s="203">
        <v>6.48</v>
      </c>
      <c r="T79" s="203">
        <v>0</v>
      </c>
      <c r="U79" s="203">
        <v>235.62</v>
      </c>
      <c r="V79" s="203">
        <v>5.09</v>
      </c>
      <c r="W79" s="203">
        <v>8.5500000000000007</v>
      </c>
      <c r="X79" s="203">
        <v>36.229999999999997</v>
      </c>
      <c r="Y79" s="203">
        <v>0</v>
      </c>
      <c r="Z79" s="203">
        <v>30.3</v>
      </c>
      <c r="AA79" s="203">
        <v>16.7</v>
      </c>
      <c r="AB79" s="203">
        <v>0</v>
      </c>
      <c r="AC79" s="203">
        <v>8.14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5.79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50.08</v>
      </c>
      <c r="L80" s="203">
        <v>63.09</v>
      </c>
      <c r="M80" s="203">
        <v>0</v>
      </c>
      <c r="N80" s="203">
        <v>29.01</v>
      </c>
      <c r="O80" s="203">
        <v>48.71</v>
      </c>
      <c r="P80" s="203">
        <v>66.760000000000005</v>
      </c>
      <c r="Q80" s="203">
        <v>4.7699999999999996</v>
      </c>
      <c r="R80" s="203">
        <v>10.41</v>
      </c>
      <c r="S80" s="203">
        <v>6.48</v>
      </c>
      <c r="T80" s="203">
        <v>0</v>
      </c>
      <c r="U80" s="203">
        <v>235.62</v>
      </c>
      <c r="V80" s="203">
        <v>5.09</v>
      </c>
      <c r="W80" s="203">
        <v>8.5500000000000007</v>
      </c>
      <c r="X80" s="203">
        <v>36.229999999999997</v>
      </c>
      <c r="Y80" s="203">
        <v>0</v>
      </c>
      <c r="Z80" s="203">
        <v>30.3</v>
      </c>
      <c r="AA80" s="203">
        <v>16.7</v>
      </c>
      <c r="AB80" s="203">
        <v>0</v>
      </c>
      <c r="AC80" s="203">
        <v>8.14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5.79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50.08</v>
      </c>
      <c r="L81" s="203">
        <v>63.09</v>
      </c>
      <c r="M81" s="203">
        <v>0</v>
      </c>
      <c r="N81" s="203">
        <v>29.01</v>
      </c>
      <c r="O81" s="203">
        <v>48.71</v>
      </c>
      <c r="P81" s="203">
        <v>65.77</v>
      </c>
      <c r="Q81" s="203">
        <v>4.7699999999999996</v>
      </c>
      <c r="R81" s="203">
        <v>10.41</v>
      </c>
      <c r="S81" s="203">
        <v>6.48</v>
      </c>
      <c r="T81" s="203">
        <v>0</v>
      </c>
      <c r="U81" s="203">
        <v>235.62</v>
      </c>
      <c r="V81" s="203">
        <v>5.09</v>
      </c>
      <c r="W81" s="203">
        <v>8.5500000000000007</v>
      </c>
      <c r="X81" s="203">
        <v>36.229999999999997</v>
      </c>
      <c r="Y81" s="203">
        <v>0</v>
      </c>
      <c r="Z81" s="203">
        <v>30.3</v>
      </c>
      <c r="AA81" s="203">
        <v>16.7</v>
      </c>
      <c r="AB81" s="203">
        <v>0</v>
      </c>
      <c r="AC81" s="203">
        <v>20.52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23.08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50.08</v>
      </c>
      <c r="L82" s="203">
        <v>63.09</v>
      </c>
      <c r="M82" s="203">
        <v>0</v>
      </c>
      <c r="N82" s="203">
        <v>29.01</v>
      </c>
      <c r="O82" s="203">
        <v>48.71</v>
      </c>
      <c r="P82" s="203">
        <v>65.77</v>
      </c>
      <c r="Q82" s="203">
        <v>4.7699999999999996</v>
      </c>
      <c r="R82" s="203">
        <v>10.41</v>
      </c>
      <c r="S82" s="203">
        <v>6.48</v>
      </c>
      <c r="T82" s="203">
        <v>0</v>
      </c>
      <c r="U82" s="203">
        <v>235.62</v>
      </c>
      <c r="V82" s="203">
        <v>5.09</v>
      </c>
      <c r="W82" s="203">
        <v>8.5500000000000007</v>
      </c>
      <c r="X82" s="203">
        <v>36.229999999999997</v>
      </c>
      <c r="Y82" s="203">
        <v>0</v>
      </c>
      <c r="Z82" s="203">
        <v>30.3</v>
      </c>
      <c r="AA82" s="203">
        <v>11.18</v>
      </c>
      <c r="AB82" s="203">
        <v>0</v>
      </c>
      <c r="AC82" s="203">
        <v>20.52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24.36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50.08</v>
      </c>
      <c r="L83" s="203">
        <v>63.09</v>
      </c>
      <c r="M83" s="203">
        <v>0</v>
      </c>
      <c r="N83" s="203">
        <v>29.01</v>
      </c>
      <c r="O83" s="203">
        <v>48.71</v>
      </c>
      <c r="P83" s="203">
        <v>65.77</v>
      </c>
      <c r="Q83" s="203">
        <v>4.7699999999999996</v>
      </c>
      <c r="R83" s="203">
        <v>10.41</v>
      </c>
      <c r="S83" s="203">
        <v>6.48</v>
      </c>
      <c r="T83" s="203">
        <v>0</v>
      </c>
      <c r="U83" s="203">
        <v>235.62</v>
      </c>
      <c r="V83" s="203">
        <v>5.09</v>
      </c>
      <c r="W83" s="203">
        <v>8.5500000000000007</v>
      </c>
      <c r="X83" s="203">
        <v>36.229999999999997</v>
      </c>
      <c r="Y83" s="203">
        <v>0</v>
      </c>
      <c r="Z83" s="203">
        <v>30.3</v>
      </c>
      <c r="AA83" s="203">
        <v>9.73</v>
      </c>
      <c r="AB83" s="203">
        <v>0</v>
      </c>
      <c r="AC83" s="203">
        <v>8.14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6.11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50.08</v>
      </c>
      <c r="L84" s="203">
        <v>63.09</v>
      </c>
      <c r="M84" s="203">
        <v>0</v>
      </c>
      <c r="N84" s="203">
        <v>29.01</v>
      </c>
      <c r="O84" s="203">
        <v>48.71</v>
      </c>
      <c r="P84" s="203">
        <v>65.77</v>
      </c>
      <c r="Q84" s="203">
        <v>4.7699999999999996</v>
      </c>
      <c r="R84" s="203">
        <v>10.41</v>
      </c>
      <c r="S84" s="203">
        <v>6.48</v>
      </c>
      <c r="T84" s="203">
        <v>0</v>
      </c>
      <c r="U84" s="203">
        <v>235.62</v>
      </c>
      <c r="V84" s="203">
        <v>5.09</v>
      </c>
      <c r="W84" s="203">
        <v>8.5500000000000007</v>
      </c>
      <c r="X84" s="203">
        <v>36.229999999999997</v>
      </c>
      <c r="Y84" s="203">
        <v>0</v>
      </c>
      <c r="Z84" s="203">
        <v>30.3</v>
      </c>
      <c r="AA84" s="203">
        <v>9.73</v>
      </c>
      <c r="AB84" s="203">
        <v>0</v>
      </c>
      <c r="AC84" s="203">
        <v>8.14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6.11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27.05</v>
      </c>
      <c r="L85" s="203">
        <v>17.59</v>
      </c>
      <c r="M85" s="203">
        <v>0</v>
      </c>
      <c r="N85" s="203">
        <v>29.01</v>
      </c>
      <c r="O85" s="203">
        <v>48.71</v>
      </c>
      <c r="P85" s="203">
        <v>65.77</v>
      </c>
      <c r="Q85" s="203">
        <v>1.07</v>
      </c>
      <c r="R85" s="203">
        <v>2.72</v>
      </c>
      <c r="S85" s="203">
        <v>1.81</v>
      </c>
      <c r="T85" s="203">
        <v>0</v>
      </c>
      <c r="U85" s="203">
        <v>235.62</v>
      </c>
      <c r="V85" s="203">
        <v>5.09</v>
      </c>
      <c r="W85" s="203">
        <v>8.5500000000000007</v>
      </c>
      <c r="X85" s="203">
        <v>36.229999999999997</v>
      </c>
      <c r="Y85" s="203">
        <v>0</v>
      </c>
      <c r="Z85" s="203">
        <v>30.3</v>
      </c>
      <c r="AA85" s="203">
        <v>9.73</v>
      </c>
      <c r="AB85" s="203">
        <v>0</v>
      </c>
      <c r="AC85" s="203">
        <v>8.14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6.11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27.04</v>
      </c>
      <c r="L86" s="203">
        <v>17.59</v>
      </c>
      <c r="M86" s="203">
        <v>0</v>
      </c>
      <c r="N86" s="203">
        <v>29.01</v>
      </c>
      <c r="O86" s="203">
        <v>48.71</v>
      </c>
      <c r="P86" s="203">
        <v>65.77</v>
      </c>
      <c r="Q86" s="203">
        <v>1.07</v>
      </c>
      <c r="R86" s="203">
        <v>2.72</v>
      </c>
      <c r="S86" s="203">
        <v>1.81</v>
      </c>
      <c r="T86" s="203">
        <v>0</v>
      </c>
      <c r="U86" s="203">
        <v>235.62</v>
      </c>
      <c r="V86" s="203">
        <v>5.09</v>
      </c>
      <c r="W86" s="203">
        <v>8.5500000000000007</v>
      </c>
      <c r="X86" s="203">
        <v>36.229999999999997</v>
      </c>
      <c r="Y86" s="203">
        <v>0</v>
      </c>
      <c r="Z86" s="203">
        <v>30.3</v>
      </c>
      <c r="AA86" s="203">
        <v>9.73</v>
      </c>
      <c r="AB86" s="203">
        <v>0</v>
      </c>
      <c r="AC86" s="203">
        <v>8.14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6.11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27.05</v>
      </c>
      <c r="L87" s="203">
        <v>17.59</v>
      </c>
      <c r="M87" s="203">
        <v>0</v>
      </c>
      <c r="N87" s="203">
        <v>29.01</v>
      </c>
      <c r="O87" s="203">
        <v>48.71</v>
      </c>
      <c r="P87" s="203">
        <v>65.77</v>
      </c>
      <c r="Q87" s="203">
        <v>1.07</v>
      </c>
      <c r="R87" s="203">
        <v>2.83</v>
      </c>
      <c r="S87" s="203">
        <v>1.81</v>
      </c>
      <c r="T87" s="203">
        <v>0</v>
      </c>
      <c r="U87" s="203">
        <v>235.62</v>
      </c>
      <c r="V87" s="203">
        <v>5.09</v>
      </c>
      <c r="W87" s="203">
        <v>8.5500000000000007</v>
      </c>
      <c r="X87" s="203">
        <v>36.229999999999997</v>
      </c>
      <c r="Y87" s="203">
        <v>0</v>
      </c>
      <c r="Z87" s="203">
        <v>30.3</v>
      </c>
      <c r="AA87" s="203">
        <v>9.73</v>
      </c>
      <c r="AB87" s="203">
        <v>0</v>
      </c>
      <c r="AC87" s="203">
        <v>8.14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6.11</v>
      </c>
      <c r="AJ87" s="203">
        <v>0</v>
      </c>
      <c r="AK87" s="203">
        <v>40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27.04</v>
      </c>
      <c r="L88" s="203">
        <v>17.59</v>
      </c>
      <c r="M88" s="203">
        <v>0</v>
      </c>
      <c r="N88" s="203">
        <v>29.01</v>
      </c>
      <c r="O88" s="203">
        <v>48.71</v>
      </c>
      <c r="P88" s="203">
        <v>65.77</v>
      </c>
      <c r="Q88" s="203">
        <v>1.07</v>
      </c>
      <c r="R88" s="203">
        <v>2.83</v>
      </c>
      <c r="S88" s="203">
        <v>1.81</v>
      </c>
      <c r="T88" s="203">
        <v>0</v>
      </c>
      <c r="U88" s="203">
        <v>235.62</v>
      </c>
      <c r="V88" s="203">
        <v>5.09</v>
      </c>
      <c r="W88" s="203">
        <v>8.5500000000000007</v>
      </c>
      <c r="X88" s="203">
        <v>36.229999999999997</v>
      </c>
      <c r="Y88" s="203">
        <v>0</v>
      </c>
      <c r="Z88" s="203">
        <v>30.3</v>
      </c>
      <c r="AA88" s="203">
        <v>9.73</v>
      </c>
      <c r="AB88" s="203">
        <v>0</v>
      </c>
      <c r="AC88" s="203">
        <v>8.14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6.11</v>
      </c>
      <c r="AJ88" s="203">
        <v>0</v>
      </c>
      <c r="AK88" s="203">
        <v>40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27.06</v>
      </c>
      <c r="L89" s="203">
        <v>17.59</v>
      </c>
      <c r="M89" s="203">
        <v>0</v>
      </c>
      <c r="N89" s="203">
        <v>29.01</v>
      </c>
      <c r="O89" s="203">
        <v>48.71</v>
      </c>
      <c r="P89" s="203">
        <v>65.77</v>
      </c>
      <c r="Q89" s="203">
        <v>1.82</v>
      </c>
      <c r="R89" s="203">
        <v>3.35</v>
      </c>
      <c r="S89" s="203">
        <v>1.98</v>
      </c>
      <c r="T89" s="203">
        <v>0</v>
      </c>
      <c r="U89" s="203">
        <v>235.62</v>
      </c>
      <c r="V89" s="203">
        <v>5.09</v>
      </c>
      <c r="W89" s="203">
        <v>5.89</v>
      </c>
      <c r="X89" s="203">
        <v>36.229999999999997</v>
      </c>
      <c r="Y89" s="203">
        <v>0</v>
      </c>
      <c r="Z89" s="203">
        <v>14.83</v>
      </c>
      <c r="AA89" s="203">
        <v>9.73</v>
      </c>
      <c r="AB89" s="203">
        <v>0</v>
      </c>
      <c r="AC89" s="203">
        <v>8.14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6.11</v>
      </c>
      <c r="AJ89" s="203">
        <v>0</v>
      </c>
      <c r="AK89" s="203">
        <v>40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27.05</v>
      </c>
      <c r="L90" s="203">
        <v>17.59</v>
      </c>
      <c r="M90" s="203">
        <v>0</v>
      </c>
      <c r="N90" s="203">
        <v>29.01</v>
      </c>
      <c r="O90" s="203">
        <v>48.71</v>
      </c>
      <c r="P90" s="203">
        <v>65.77</v>
      </c>
      <c r="Q90" s="203">
        <v>1.82</v>
      </c>
      <c r="R90" s="203">
        <v>3.35</v>
      </c>
      <c r="S90" s="203">
        <v>1.98</v>
      </c>
      <c r="T90" s="203">
        <v>0</v>
      </c>
      <c r="U90" s="203">
        <v>235.62</v>
      </c>
      <c r="V90" s="203">
        <v>5.09</v>
      </c>
      <c r="W90" s="203">
        <v>5.89</v>
      </c>
      <c r="X90" s="203">
        <v>36.229999999999997</v>
      </c>
      <c r="Y90" s="203">
        <v>0</v>
      </c>
      <c r="Z90" s="203">
        <v>14.83</v>
      </c>
      <c r="AA90" s="203">
        <v>9.73</v>
      </c>
      <c r="AB90" s="203">
        <v>0</v>
      </c>
      <c r="AC90" s="203">
        <v>8.14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6.11</v>
      </c>
      <c r="AJ90" s="203">
        <v>0</v>
      </c>
      <c r="AK90" s="203">
        <v>40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27.06</v>
      </c>
      <c r="L91" s="203">
        <v>17.59</v>
      </c>
      <c r="M91" s="203">
        <v>0</v>
      </c>
      <c r="N91" s="203">
        <v>29.01</v>
      </c>
      <c r="O91" s="203">
        <v>48.71</v>
      </c>
      <c r="P91" s="203">
        <v>65.77</v>
      </c>
      <c r="Q91" s="203">
        <v>1.82</v>
      </c>
      <c r="R91" s="203">
        <v>3.35</v>
      </c>
      <c r="S91" s="203">
        <v>1.98</v>
      </c>
      <c r="T91" s="203">
        <v>0</v>
      </c>
      <c r="U91" s="203">
        <v>235.62</v>
      </c>
      <c r="V91" s="203">
        <v>0</v>
      </c>
      <c r="W91" s="203">
        <v>4.1500000000000004</v>
      </c>
      <c r="X91" s="203">
        <v>23.15</v>
      </c>
      <c r="Y91" s="203">
        <v>0</v>
      </c>
      <c r="Z91" s="203">
        <v>14.58</v>
      </c>
      <c r="AA91" s="203">
        <v>9.73</v>
      </c>
      <c r="AB91" s="203">
        <v>0</v>
      </c>
      <c r="AC91" s="203">
        <v>8.14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6.27</v>
      </c>
      <c r="AJ91" s="203">
        <v>0</v>
      </c>
      <c r="AK91" s="203">
        <v>40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27.05</v>
      </c>
      <c r="L92" s="203">
        <v>17.59</v>
      </c>
      <c r="M92" s="203">
        <v>0</v>
      </c>
      <c r="N92" s="203">
        <v>29.01</v>
      </c>
      <c r="O92" s="203">
        <v>48.71</v>
      </c>
      <c r="P92" s="203">
        <v>65.77</v>
      </c>
      <c r="Q92" s="203">
        <v>1.82</v>
      </c>
      <c r="R92" s="203">
        <v>3.35</v>
      </c>
      <c r="S92" s="203">
        <v>1.98</v>
      </c>
      <c r="T92" s="203">
        <v>0</v>
      </c>
      <c r="U92" s="203">
        <v>235.62</v>
      </c>
      <c r="V92" s="203">
        <v>0</v>
      </c>
      <c r="W92" s="203">
        <v>4.1500000000000004</v>
      </c>
      <c r="X92" s="203">
        <v>14.58</v>
      </c>
      <c r="Y92" s="203">
        <v>0</v>
      </c>
      <c r="Z92" s="203">
        <v>14.58</v>
      </c>
      <c r="AA92" s="203">
        <v>9.73</v>
      </c>
      <c r="AB92" s="203">
        <v>0</v>
      </c>
      <c r="AC92" s="203">
        <v>8.14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6.27</v>
      </c>
      <c r="AJ92" s="203">
        <v>0</v>
      </c>
      <c r="AK92" s="203">
        <v>40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27.06</v>
      </c>
      <c r="L93" s="203">
        <v>17.59</v>
      </c>
      <c r="M93" s="203">
        <v>0</v>
      </c>
      <c r="N93" s="203">
        <v>29.01</v>
      </c>
      <c r="O93" s="203">
        <v>48.71</v>
      </c>
      <c r="P93" s="203">
        <v>65.77</v>
      </c>
      <c r="Q93" s="203">
        <v>1.91</v>
      </c>
      <c r="R93" s="203">
        <v>3.35</v>
      </c>
      <c r="S93" s="203">
        <v>2.08</v>
      </c>
      <c r="T93" s="203">
        <v>0</v>
      </c>
      <c r="U93" s="203">
        <v>235.62</v>
      </c>
      <c r="V93" s="203">
        <v>0</v>
      </c>
      <c r="W93" s="203">
        <v>4.1500000000000004</v>
      </c>
      <c r="X93" s="203">
        <v>14.1</v>
      </c>
      <c r="Y93" s="203">
        <v>0</v>
      </c>
      <c r="Z93" s="203">
        <v>14.58</v>
      </c>
      <c r="AA93" s="203">
        <v>9.73</v>
      </c>
      <c r="AB93" s="203">
        <v>0</v>
      </c>
      <c r="AC93" s="203">
        <v>8.14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6.27</v>
      </c>
      <c r="AJ93" s="203">
        <v>0</v>
      </c>
      <c r="AK93" s="203">
        <v>40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27.05</v>
      </c>
      <c r="L94" s="203">
        <v>17.59</v>
      </c>
      <c r="M94" s="203">
        <v>0</v>
      </c>
      <c r="N94" s="203">
        <v>29.01</v>
      </c>
      <c r="O94" s="203">
        <v>48.71</v>
      </c>
      <c r="P94" s="203">
        <v>65.77</v>
      </c>
      <c r="Q94" s="203">
        <v>1.91</v>
      </c>
      <c r="R94" s="203">
        <v>3.36</v>
      </c>
      <c r="S94" s="203">
        <v>2.08</v>
      </c>
      <c r="T94" s="203">
        <v>0</v>
      </c>
      <c r="U94" s="203">
        <v>235.62</v>
      </c>
      <c r="V94" s="203">
        <v>0</v>
      </c>
      <c r="W94" s="203">
        <v>4.1500000000000004</v>
      </c>
      <c r="X94" s="203">
        <v>14.1</v>
      </c>
      <c r="Y94" s="203">
        <v>0</v>
      </c>
      <c r="Z94" s="203">
        <v>14.58</v>
      </c>
      <c r="AA94" s="203">
        <v>9.73</v>
      </c>
      <c r="AB94" s="203">
        <v>0</v>
      </c>
      <c r="AC94" s="203">
        <v>8.14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6.27</v>
      </c>
      <c r="AJ94" s="203">
        <v>0</v>
      </c>
      <c r="AK94" s="203">
        <v>40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27.06</v>
      </c>
      <c r="L95" s="203">
        <v>17.59</v>
      </c>
      <c r="M95" s="203">
        <v>0</v>
      </c>
      <c r="N95" s="203">
        <v>29.01</v>
      </c>
      <c r="O95" s="203">
        <v>48.71</v>
      </c>
      <c r="P95" s="203">
        <v>65.77</v>
      </c>
      <c r="Q95" s="203">
        <v>1.6</v>
      </c>
      <c r="R95" s="203">
        <v>3.36</v>
      </c>
      <c r="S95" s="203">
        <v>2.08</v>
      </c>
      <c r="T95" s="203">
        <v>0</v>
      </c>
      <c r="U95" s="203">
        <v>235.62</v>
      </c>
      <c r="V95" s="203">
        <v>0</v>
      </c>
      <c r="W95" s="203">
        <v>4.1500000000000004</v>
      </c>
      <c r="X95" s="203">
        <v>14.1</v>
      </c>
      <c r="Y95" s="203">
        <v>0</v>
      </c>
      <c r="Z95" s="203">
        <v>14.58</v>
      </c>
      <c r="AA95" s="203">
        <v>9.73</v>
      </c>
      <c r="AB95" s="203">
        <v>0</v>
      </c>
      <c r="AC95" s="203">
        <v>8.14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6.27</v>
      </c>
      <c r="AJ95" s="203">
        <v>0</v>
      </c>
      <c r="AK95" s="203">
        <v>40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27.05</v>
      </c>
      <c r="L96" s="203">
        <v>17.59</v>
      </c>
      <c r="M96" s="203">
        <v>0</v>
      </c>
      <c r="N96" s="203">
        <v>29.01</v>
      </c>
      <c r="O96" s="203">
        <v>48.71</v>
      </c>
      <c r="P96" s="203">
        <v>65.77</v>
      </c>
      <c r="Q96" s="203">
        <v>1.6</v>
      </c>
      <c r="R96" s="203">
        <v>3.36</v>
      </c>
      <c r="S96" s="203">
        <v>2.08</v>
      </c>
      <c r="T96" s="203">
        <v>0</v>
      </c>
      <c r="U96" s="203">
        <v>235.62</v>
      </c>
      <c r="V96" s="203">
        <v>0</v>
      </c>
      <c r="W96" s="203">
        <v>4.1500000000000004</v>
      </c>
      <c r="X96" s="203">
        <v>14.1</v>
      </c>
      <c r="Y96" s="203">
        <v>0</v>
      </c>
      <c r="Z96" s="203">
        <v>14.58</v>
      </c>
      <c r="AA96" s="203">
        <v>9.73</v>
      </c>
      <c r="AB96" s="203">
        <v>0</v>
      </c>
      <c r="AC96" s="203">
        <v>8.14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6.27</v>
      </c>
      <c r="AJ96" s="203">
        <v>0</v>
      </c>
      <c r="AK96" s="203">
        <v>40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27.06</v>
      </c>
      <c r="L97" s="203">
        <v>17.59</v>
      </c>
      <c r="M97" s="203">
        <v>0</v>
      </c>
      <c r="N97" s="203">
        <v>29.01</v>
      </c>
      <c r="O97" s="203">
        <v>48.71</v>
      </c>
      <c r="P97" s="203">
        <v>65.77</v>
      </c>
      <c r="Q97" s="203">
        <v>1.6</v>
      </c>
      <c r="R97" s="203">
        <v>3.36</v>
      </c>
      <c r="S97" s="203">
        <v>2.08</v>
      </c>
      <c r="T97" s="203">
        <v>0</v>
      </c>
      <c r="U97" s="203">
        <v>235.62</v>
      </c>
      <c r="V97" s="203">
        <v>0</v>
      </c>
      <c r="W97" s="203">
        <v>4.1500000000000004</v>
      </c>
      <c r="X97" s="203">
        <v>14.1</v>
      </c>
      <c r="Y97" s="203">
        <v>0</v>
      </c>
      <c r="Z97" s="203">
        <v>14.58</v>
      </c>
      <c r="AA97" s="203">
        <v>9.73</v>
      </c>
      <c r="AB97" s="203">
        <v>0</v>
      </c>
      <c r="AC97" s="203">
        <v>8.14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6.27</v>
      </c>
      <c r="AJ97" s="203">
        <v>0</v>
      </c>
      <c r="AK97" s="203">
        <v>40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27.05</v>
      </c>
      <c r="L98" s="203">
        <v>17.59</v>
      </c>
      <c r="M98" s="203">
        <v>0</v>
      </c>
      <c r="N98" s="203">
        <v>29.01</v>
      </c>
      <c r="O98" s="203">
        <v>48.71</v>
      </c>
      <c r="P98" s="203">
        <v>65.77</v>
      </c>
      <c r="Q98" s="203">
        <v>1.6</v>
      </c>
      <c r="R98" s="203">
        <v>3.36</v>
      </c>
      <c r="S98" s="203">
        <v>2.08</v>
      </c>
      <c r="T98" s="203">
        <v>0</v>
      </c>
      <c r="U98" s="203">
        <v>235.62</v>
      </c>
      <c r="V98" s="203">
        <v>0</v>
      </c>
      <c r="W98" s="203">
        <v>4.1500000000000004</v>
      </c>
      <c r="X98" s="203">
        <v>14.1</v>
      </c>
      <c r="Y98" s="203">
        <v>0</v>
      </c>
      <c r="Z98" s="203">
        <v>14.58</v>
      </c>
      <c r="AA98" s="203">
        <v>9.73</v>
      </c>
      <c r="AB98" s="203">
        <v>0</v>
      </c>
      <c r="AC98" s="203">
        <v>8.14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6.27</v>
      </c>
      <c r="AJ98" s="203">
        <v>0</v>
      </c>
      <c r="AK98" s="203">
        <v>40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0.67727250000000006</v>
      </c>
      <c r="L99">
        <f t="shared" si="0"/>
        <v>0.52030749999999948</v>
      </c>
      <c r="M99">
        <f t="shared" si="0"/>
        <v>0</v>
      </c>
      <c r="N99">
        <f t="shared" si="0"/>
        <v>0.69623500000000127</v>
      </c>
      <c r="O99">
        <f t="shared" si="0"/>
        <v>1.1704075000000003</v>
      </c>
      <c r="P99">
        <f t="shared" si="0"/>
        <v>1.5943800000000028</v>
      </c>
      <c r="Q99">
        <f t="shared" si="0"/>
        <v>4.7472500000000008E-2</v>
      </c>
      <c r="R99">
        <f t="shared" si="0"/>
        <v>9.6315000000000164E-2</v>
      </c>
      <c r="S99">
        <f t="shared" si="0"/>
        <v>6.075249999999998E-2</v>
      </c>
      <c r="T99">
        <f t="shared" si="0"/>
        <v>0</v>
      </c>
      <c r="U99">
        <f t="shared" si="0"/>
        <v>5.6451199999999968</v>
      </c>
      <c r="V99">
        <f t="shared" si="0"/>
        <v>2.7995000000000013E-2</v>
      </c>
      <c r="W99">
        <f t="shared" si="0"/>
        <v>0.1212425</v>
      </c>
      <c r="X99">
        <f t="shared" si="0"/>
        <v>0.48485999999999968</v>
      </c>
      <c r="Y99">
        <f t="shared" si="0"/>
        <v>0</v>
      </c>
      <c r="Z99">
        <f t="shared" si="0"/>
        <v>0.46404999999999946</v>
      </c>
      <c r="AA99">
        <f t="shared" si="0"/>
        <v>0.24325250000000029</v>
      </c>
      <c r="AB99">
        <f t="shared" si="0"/>
        <v>0</v>
      </c>
      <c r="AC99">
        <f t="shared" si="0"/>
        <v>0.23160499999999987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0.18832500000000005</v>
      </c>
      <c r="AJ99">
        <f t="shared" si="0"/>
        <v>0</v>
      </c>
      <c r="AK99">
        <f t="shared" si="0"/>
        <v>1.0432300000000005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0.29448749999999979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2.95</v>
      </c>
      <c r="L3" s="203">
        <v>400.3</v>
      </c>
      <c r="M3" s="203">
        <v>13.64</v>
      </c>
      <c r="N3" s="203">
        <v>35.04</v>
      </c>
      <c r="O3" s="203">
        <v>0</v>
      </c>
      <c r="P3" s="203">
        <v>41.33</v>
      </c>
      <c r="Q3" s="203">
        <v>6.47</v>
      </c>
      <c r="R3" s="203">
        <v>12.58</v>
      </c>
      <c r="S3" s="203">
        <v>7.83</v>
      </c>
      <c r="T3" s="203">
        <v>0</v>
      </c>
      <c r="U3" s="203">
        <v>51.76</v>
      </c>
      <c r="V3" s="203">
        <v>6.15</v>
      </c>
      <c r="W3" s="203">
        <v>10.33</v>
      </c>
      <c r="X3" s="203">
        <v>43.76</v>
      </c>
      <c r="Y3" s="203">
        <v>0</v>
      </c>
      <c r="Z3" s="203">
        <v>33.31</v>
      </c>
      <c r="AA3" s="203">
        <v>20.86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6.75</v>
      </c>
      <c r="AJ3" s="203">
        <v>0</v>
      </c>
      <c r="AK3" s="203">
        <v>68.95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2.95</v>
      </c>
      <c r="L4" s="203">
        <v>398.36</v>
      </c>
      <c r="M4" s="203">
        <v>13.64</v>
      </c>
      <c r="N4" s="203">
        <v>35.04</v>
      </c>
      <c r="O4" s="203">
        <v>0</v>
      </c>
      <c r="P4" s="203">
        <v>41.33</v>
      </c>
      <c r="Q4" s="203">
        <v>6.47</v>
      </c>
      <c r="R4" s="203">
        <v>12.58</v>
      </c>
      <c r="S4" s="203">
        <v>7.83</v>
      </c>
      <c r="T4" s="203">
        <v>0</v>
      </c>
      <c r="U4" s="203">
        <v>51.76</v>
      </c>
      <c r="V4" s="203">
        <v>6.15</v>
      </c>
      <c r="W4" s="203">
        <v>10.33</v>
      </c>
      <c r="X4" s="203">
        <v>43.76</v>
      </c>
      <c r="Y4" s="203">
        <v>0</v>
      </c>
      <c r="Z4" s="203">
        <v>33.31</v>
      </c>
      <c r="AA4" s="203">
        <v>20.86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6.75</v>
      </c>
      <c r="AJ4" s="203">
        <v>0</v>
      </c>
      <c r="AK4" s="203">
        <v>68.95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2.95</v>
      </c>
      <c r="L5" s="203">
        <v>405.13</v>
      </c>
      <c r="M5" s="203">
        <v>13.64</v>
      </c>
      <c r="N5" s="203">
        <v>35.04</v>
      </c>
      <c r="O5" s="203">
        <v>0</v>
      </c>
      <c r="P5" s="203">
        <v>41.33</v>
      </c>
      <c r="Q5" s="203">
        <v>6.47</v>
      </c>
      <c r="R5" s="203">
        <v>12.58</v>
      </c>
      <c r="S5" s="203">
        <v>7.83</v>
      </c>
      <c r="T5" s="203">
        <v>0</v>
      </c>
      <c r="U5" s="203">
        <v>51.76</v>
      </c>
      <c r="V5" s="203">
        <v>6.15</v>
      </c>
      <c r="W5" s="203">
        <v>10.33</v>
      </c>
      <c r="X5" s="203">
        <v>43.76</v>
      </c>
      <c r="Y5" s="203">
        <v>0</v>
      </c>
      <c r="Z5" s="203">
        <v>33.31</v>
      </c>
      <c r="AA5" s="203">
        <v>20.86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6.75</v>
      </c>
      <c r="AJ5" s="203">
        <v>0</v>
      </c>
      <c r="AK5" s="203">
        <v>68.95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2.95</v>
      </c>
      <c r="L6" s="203">
        <v>386.76</v>
      </c>
      <c r="M6" s="203">
        <v>13.64</v>
      </c>
      <c r="N6" s="203">
        <v>35.04</v>
      </c>
      <c r="O6" s="203">
        <v>0</v>
      </c>
      <c r="P6" s="203">
        <v>41.33</v>
      </c>
      <c r="Q6" s="203">
        <v>6.47</v>
      </c>
      <c r="R6" s="203">
        <v>12.58</v>
      </c>
      <c r="S6" s="203">
        <v>7.83</v>
      </c>
      <c r="T6" s="203">
        <v>0</v>
      </c>
      <c r="U6" s="203">
        <v>51.76</v>
      </c>
      <c r="V6" s="203">
        <v>6.15</v>
      </c>
      <c r="W6" s="203">
        <v>10.33</v>
      </c>
      <c r="X6" s="203">
        <v>43.76</v>
      </c>
      <c r="Y6" s="203">
        <v>0</v>
      </c>
      <c r="Z6" s="203">
        <v>33.31</v>
      </c>
      <c r="AA6" s="203">
        <v>20.86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6.75</v>
      </c>
      <c r="AJ6" s="203">
        <v>0</v>
      </c>
      <c r="AK6" s="203">
        <v>68.95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2.95</v>
      </c>
      <c r="L7" s="203">
        <v>366.46</v>
      </c>
      <c r="M7" s="203">
        <v>13.64</v>
      </c>
      <c r="N7" s="203">
        <v>35.04</v>
      </c>
      <c r="O7" s="203">
        <v>0</v>
      </c>
      <c r="P7" s="203">
        <v>41.33</v>
      </c>
      <c r="Q7" s="203">
        <v>6.69</v>
      </c>
      <c r="R7" s="203">
        <v>13.01</v>
      </c>
      <c r="S7" s="203">
        <v>8.1</v>
      </c>
      <c r="T7" s="203">
        <v>0</v>
      </c>
      <c r="U7" s="203">
        <v>51.76</v>
      </c>
      <c r="V7" s="203">
        <v>6.15</v>
      </c>
      <c r="W7" s="203">
        <v>10.33</v>
      </c>
      <c r="X7" s="203">
        <v>43.76</v>
      </c>
      <c r="Y7" s="203">
        <v>0</v>
      </c>
      <c r="Z7" s="203">
        <v>34.450000000000003</v>
      </c>
      <c r="AA7" s="203">
        <v>20.86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6.75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2.95</v>
      </c>
      <c r="L8" s="203">
        <v>353.89</v>
      </c>
      <c r="M8" s="203">
        <v>13.64</v>
      </c>
      <c r="N8" s="203">
        <v>35.04</v>
      </c>
      <c r="O8" s="203">
        <v>0</v>
      </c>
      <c r="P8" s="203">
        <v>41.33</v>
      </c>
      <c r="Q8" s="203">
        <v>6.69</v>
      </c>
      <c r="R8" s="203">
        <v>13.01</v>
      </c>
      <c r="S8" s="203">
        <v>8.1</v>
      </c>
      <c r="T8" s="203">
        <v>0</v>
      </c>
      <c r="U8" s="203">
        <v>51.76</v>
      </c>
      <c r="V8" s="203">
        <v>6.15</v>
      </c>
      <c r="W8" s="203">
        <v>10.33</v>
      </c>
      <c r="X8" s="203">
        <v>43.76</v>
      </c>
      <c r="Y8" s="203">
        <v>0</v>
      </c>
      <c r="Z8" s="203">
        <v>34.450000000000003</v>
      </c>
      <c r="AA8" s="203">
        <v>20.86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6.75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2.95</v>
      </c>
      <c r="L9" s="203">
        <v>344.22</v>
      </c>
      <c r="M9" s="203">
        <v>13.64</v>
      </c>
      <c r="N9" s="203">
        <v>35.04</v>
      </c>
      <c r="O9" s="203">
        <v>0</v>
      </c>
      <c r="P9" s="203">
        <v>41.33</v>
      </c>
      <c r="Q9" s="203">
        <v>6.69</v>
      </c>
      <c r="R9" s="203">
        <v>13.01</v>
      </c>
      <c r="S9" s="203">
        <v>8.1</v>
      </c>
      <c r="T9" s="203">
        <v>0</v>
      </c>
      <c r="U9" s="203">
        <v>51.76</v>
      </c>
      <c r="V9" s="203">
        <v>6.15</v>
      </c>
      <c r="W9" s="203">
        <v>10.33</v>
      </c>
      <c r="X9" s="203">
        <v>43.76</v>
      </c>
      <c r="Y9" s="203">
        <v>0</v>
      </c>
      <c r="Z9" s="203">
        <v>33.31</v>
      </c>
      <c r="AA9" s="203">
        <v>20.86</v>
      </c>
      <c r="AB9" s="203">
        <v>0</v>
      </c>
      <c r="AC9" s="203">
        <v>9.8699999999999992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6.75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2.95</v>
      </c>
      <c r="L10" s="203">
        <v>334.55</v>
      </c>
      <c r="M10" s="203">
        <v>13.64</v>
      </c>
      <c r="N10" s="203">
        <v>35.04</v>
      </c>
      <c r="O10" s="203">
        <v>0</v>
      </c>
      <c r="P10" s="203">
        <v>41.33</v>
      </c>
      <c r="Q10" s="203">
        <v>6.69</v>
      </c>
      <c r="R10" s="203">
        <v>13.01</v>
      </c>
      <c r="S10" s="203">
        <v>8.1</v>
      </c>
      <c r="T10" s="203">
        <v>0</v>
      </c>
      <c r="U10" s="203">
        <v>51.76</v>
      </c>
      <c r="V10" s="203">
        <v>6.15</v>
      </c>
      <c r="W10" s="203">
        <v>10.33</v>
      </c>
      <c r="X10" s="203">
        <v>43.76</v>
      </c>
      <c r="Y10" s="203">
        <v>0</v>
      </c>
      <c r="Z10" s="203">
        <v>33.31</v>
      </c>
      <c r="AA10" s="203">
        <v>20.86</v>
      </c>
      <c r="AB10" s="203">
        <v>0</v>
      </c>
      <c r="AC10" s="203">
        <v>9.8699999999999992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6.75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2.95</v>
      </c>
      <c r="L11" s="203">
        <v>319.08</v>
      </c>
      <c r="M11" s="203">
        <v>13.64</v>
      </c>
      <c r="N11" s="203">
        <v>35.04</v>
      </c>
      <c r="O11" s="203">
        <v>0</v>
      </c>
      <c r="P11" s="203">
        <v>41.33</v>
      </c>
      <c r="Q11" s="203">
        <v>6.69</v>
      </c>
      <c r="R11" s="203">
        <v>13.01</v>
      </c>
      <c r="S11" s="203">
        <v>8.1</v>
      </c>
      <c r="T11" s="203">
        <v>0</v>
      </c>
      <c r="U11" s="203">
        <v>51.76</v>
      </c>
      <c r="V11" s="203">
        <v>6.15</v>
      </c>
      <c r="W11" s="203">
        <v>10.33</v>
      </c>
      <c r="X11" s="203">
        <v>43.76</v>
      </c>
      <c r="Y11" s="203">
        <v>0</v>
      </c>
      <c r="Z11" s="203">
        <v>33.31</v>
      </c>
      <c r="AA11" s="203">
        <v>20.86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6.75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2.95</v>
      </c>
      <c r="L12" s="203">
        <v>306.51</v>
      </c>
      <c r="M12" s="203">
        <v>13.64</v>
      </c>
      <c r="N12" s="203">
        <v>35.04</v>
      </c>
      <c r="O12" s="203">
        <v>0</v>
      </c>
      <c r="P12" s="203">
        <v>41.33</v>
      </c>
      <c r="Q12" s="203">
        <v>6.69</v>
      </c>
      <c r="R12" s="203">
        <v>13.01</v>
      </c>
      <c r="S12" s="203">
        <v>8.1</v>
      </c>
      <c r="T12" s="203">
        <v>0</v>
      </c>
      <c r="U12" s="203">
        <v>51.76</v>
      </c>
      <c r="V12" s="203">
        <v>6.15</v>
      </c>
      <c r="W12" s="203">
        <v>10.33</v>
      </c>
      <c r="X12" s="203">
        <v>43.76</v>
      </c>
      <c r="Y12" s="203">
        <v>0</v>
      </c>
      <c r="Z12" s="203">
        <v>33.31</v>
      </c>
      <c r="AA12" s="203">
        <v>20.86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6.75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2.95</v>
      </c>
      <c r="L13" s="203">
        <v>294.91000000000003</v>
      </c>
      <c r="M13" s="203">
        <v>13.64</v>
      </c>
      <c r="N13" s="203">
        <v>35.04</v>
      </c>
      <c r="O13" s="203">
        <v>0</v>
      </c>
      <c r="P13" s="203">
        <v>41.33</v>
      </c>
      <c r="Q13" s="203">
        <v>6.69</v>
      </c>
      <c r="R13" s="203">
        <v>13.01</v>
      </c>
      <c r="S13" s="203">
        <v>8.1</v>
      </c>
      <c r="T13" s="203">
        <v>0</v>
      </c>
      <c r="U13" s="203">
        <v>51.76</v>
      </c>
      <c r="V13" s="203">
        <v>6.15</v>
      </c>
      <c r="W13" s="203">
        <v>10.33</v>
      </c>
      <c r="X13" s="203">
        <v>43.76</v>
      </c>
      <c r="Y13" s="203">
        <v>0</v>
      </c>
      <c r="Z13" s="203">
        <v>33.31</v>
      </c>
      <c r="AA13" s="203">
        <v>20.86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6.75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2.95</v>
      </c>
      <c r="L14" s="203">
        <v>280.39999999999998</v>
      </c>
      <c r="M14" s="203">
        <v>13.64</v>
      </c>
      <c r="N14" s="203">
        <v>35.04</v>
      </c>
      <c r="O14" s="203">
        <v>0</v>
      </c>
      <c r="P14" s="203">
        <v>41.33</v>
      </c>
      <c r="Q14" s="203">
        <v>6.69</v>
      </c>
      <c r="R14" s="203">
        <v>13.01</v>
      </c>
      <c r="S14" s="203">
        <v>8.1</v>
      </c>
      <c r="T14" s="203">
        <v>0</v>
      </c>
      <c r="U14" s="203">
        <v>51.76</v>
      </c>
      <c r="V14" s="203">
        <v>6.15</v>
      </c>
      <c r="W14" s="203">
        <v>10.33</v>
      </c>
      <c r="X14" s="203">
        <v>43.76</v>
      </c>
      <c r="Y14" s="203">
        <v>0</v>
      </c>
      <c r="Z14" s="203">
        <v>33.31</v>
      </c>
      <c r="AA14" s="203">
        <v>20.86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6.75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2.95</v>
      </c>
      <c r="L15" s="203">
        <v>274.60000000000002</v>
      </c>
      <c r="M15" s="203">
        <v>13.64</v>
      </c>
      <c r="N15" s="203">
        <v>35.04</v>
      </c>
      <c r="O15" s="203">
        <v>0</v>
      </c>
      <c r="P15" s="203">
        <v>41.33</v>
      </c>
      <c r="Q15" s="203">
        <v>6.69</v>
      </c>
      <c r="R15" s="203">
        <v>13.01</v>
      </c>
      <c r="S15" s="203">
        <v>8.1</v>
      </c>
      <c r="T15" s="203">
        <v>0</v>
      </c>
      <c r="U15" s="203">
        <v>51.76</v>
      </c>
      <c r="V15" s="203">
        <v>6.15</v>
      </c>
      <c r="W15" s="203">
        <v>10.33</v>
      </c>
      <c r="X15" s="203">
        <v>43.76</v>
      </c>
      <c r="Y15" s="203">
        <v>0</v>
      </c>
      <c r="Z15" s="203">
        <v>33.31</v>
      </c>
      <c r="AA15" s="203">
        <v>20.86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6.75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2.95</v>
      </c>
      <c r="L16" s="203">
        <v>260.23</v>
      </c>
      <c r="M16" s="203">
        <v>13.64</v>
      </c>
      <c r="N16" s="203">
        <v>35.04</v>
      </c>
      <c r="O16" s="203">
        <v>0</v>
      </c>
      <c r="P16" s="203">
        <v>41.33</v>
      </c>
      <c r="Q16" s="203">
        <v>6.69</v>
      </c>
      <c r="R16" s="203">
        <v>13.01</v>
      </c>
      <c r="S16" s="203">
        <v>8.1</v>
      </c>
      <c r="T16" s="203">
        <v>0</v>
      </c>
      <c r="U16" s="203">
        <v>51.76</v>
      </c>
      <c r="V16" s="203">
        <v>6.15</v>
      </c>
      <c r="W16" s="203">
        <v>10.33</v>
      </c>
      <c r="X16" s="203">
        <v>43.76</v>
      </c>
      <c r="Y16" s="203">
        <v>0</v>
      </c>
      <c r="Z16" s="203">
        <v>33.31</v>
      </c>
      <c r="AA16" s="203">
        <v>20.86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6.75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2.95</v>
      </c>
      <c r="L17" s="203">
        <v>256.43</v>
      </c>
      <c r="M17" s="203">
        <v>13.64</v>
      </c>
      <c r="N17" s="203">
        <v>35.04</v>
      </c>
      <c r="O17" s="203">
        <v>0</v>
      </c>
      <c r="P17" s="203">
        <v>41.33</v>
      </c>
      <c r="Q17" s="203">
        <v>6.69</v>
      </c>
      <c r="R17" s="203">
        <v>13.01</v>
      </c>
      <c r="S17" s="203">
        <v>8.1</v>
      </c>
      <c r="T17" s="203">
        <v>0</v>
      </c>
      <c r="U17" s="203">
        <v>51.76</v>
      </c>
      <c r="V17" s="203">
        <v>6.15</v>
      </c>
      <c r="W17" s="203">
        <v>10.33</v>
      </c>
      <c r="X17" s="203">
        <v>43.76</v>
      </c>
      <c r="Y17" s="203">
        <v>0</v>
      </c>
      <c r="Z17" s="203">
        <v>33.57</v>
      </c>
      <c r="AA17" s="203">
        <v>20.86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6.75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2.95</v>
      </c>
      <c r="L18" s="203">
        <v>254</v>
      </c>
      <c r="M18" s="203">
        <v>13.64</v>
      </c>
      <c r="N18" s="203">
        <v>35.04</v>
      </c>
      <c r="O18" s="203">
        <v>0</v>
      </c>
      <c r="P18" s="203">
        <v>41.33</v>
      </c>
      <c r="Q18" s="203">
        <v>6.69</v>
      </c>
      <c r="R18" s="203">
        <v>13.01</v>
      </c>
      <c r="S18" s="203">
        <v>8.1</v>
      </c>
      <c r="T18" s="203">
        <v>0</v>
      </c>
      <c r="U18" s="203">
        <v>51.76</v>
      </c>
      <c r="V18" s="203">
        <v>6.15</v>
      </c>
      <c r="W18" s="203">
        <v>10.33</v>
      </c>
      <c r="X18" s="203">
        <v>43.76</v>
      </c>
      <c r="Y18" s="203">
        <v>0</v>
      </c>
      <c r="Z18" s="203">
        <v>33.57</v>
      </c>
      <c r="AA18" s="203">
        <v>14.24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6.75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1.55</v>
      </c>
      <c r="L19" s="203">
        <v>254</v>
      </c>
      <c r="M19" s="203">
        <v>13.64</v>
      </c>
      <c r="N19" s="203">
        <v>35.04</v>
      </c>
      <c r="O19" s="203">
        <v>0</v>
      </c>
      <c r="P19" s="203">
        <v>41.33</v>
      </c>
      <c r="Q19" s="203">
        <v>6.69</v>
      </c>
      <c r="R19" s="203">
        <v>13.01</v>
      </c>
      <c r="S19" s="203">
        <v>8.1</v>
      </c>
      <c r="T19" s="203">
        <v>0</v>
      </c>
      <c r="U19" s="203">
        <v>51.76</v>
      </c>
      <c r="V19" s="203">
        <v>6.15</v>
      </c>
      <c r="W19" s="203">
        <v>10.33</v>
      </c>
      <c r="X19" s="203">
        <v>43.76</v>
      </c>
      <c r="Y19" s="203">
        <v>0</v>
      </c>
      <c r="Z19" s="203">
        <v>33.57</v>
      </c>
      <c r="AA19" s="203">
        <v>14.24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6.94</v>
      </c>
      <c r="AJ19" s="203">
        <v>0</v>
      </c>
      <c r="AK19" s="203">
        <v>57.81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1.55</v>
      </c>
      <c r="L20" s="203">
        <v>254</v>
      </c>
      <c r="M20" s="203">
        <v>13.64</v>
      </c>
      <c r="N20" s="203">
        <v>35.04</v>
      </c>
      <c r="O20" s="203">
        <v>0</v>
      </c>
      <c r="P20" s="203">
        <v>41.33</v>
      </c>
      <c r="Q20" s="203">
        <v>6.69</v>
      </c>
      <c r="R20" s="203">
        <v>13.01</v>
      </c>
      <c r="S20" s="203">
        <v>8.1</v>
      </c>
      <c r="T20" s="203">
        <v>0</v>
      </c>
      <c r="U20" s="203">
        <v>51.76</v>
      </c>
      <c r="V20" s="203">
        <v>6.15</v>
      </c>
      <c r="W20" s="203">
        <v>10.33</v>
      </c>
      <c r="X20" s="203">
        <v>43.76</v>
      </c>
      <c r="Y20" s="203">
        <v>0</v>
      </c>
      <c r="Z20" s="203">
        <v>33.57</v>
      </c>
      <c r="AA20" s="203">
        <v>14.24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6.94</v>
      </c>
      <c r="AJ20" s="203">
        <v>0</v>
      </c>
      <c r="AK20" s="203">
        <v>57.81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1.55</v>
      </c>
      <c r="L21" s="203">
        <v>254</v>
      </c>
      <c r="M21" s="203">
        <v>13.64</v>
      </c>
      <c r="N21" s="203">
        <v>35.04</v>
      </c>
      <c r="O21" s="203">
        <v>0</v>
      </c>
      <c r="P21" s="203">
        <v>41.33</v>
      </c>
      <c r="Q21" s="203">
        <v>6.69</v>
      </c>
      <c r="R21" s="203">
        <v>13.01</v>
      </c>
      <c r="S21" s="203">
        <v>8.1</v>
      </c>
      <c r="T21" s="203">
        <v>0</v>
      </c>
      <c r="U21" s="203">
        <v>51.76</v>
      </c>
      <c r="V21" s="203">
        <v>6.15</v>
      </c>
      <c r="W21" s="203">
        <v>10.33</v>
      </c>
      <c r="X21" s="203">
        <v>43.76</v>
      </c>
      <c r="Y21" s="203">
        <v>0</v>
      </c>
      <c r="Z21" s="203">
        <v>33.31</v>
      </c>
      <c r="AA21" s="203">
        <v>14.24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6.94</v>
      </c>
      <c r="AJ21" s="203">
        <v>0</v>
      </c>
      <c r="AK21" s="203">
        <v>57.81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1.55</v>
      </c>
      <c r="L22" s="203">
        <v>254</v>
      </c>
      <c r="M22" s="203">
        <v>13.64</v>
      </c>
      <c r="N22" s="203">
        <v>35.04</v>
      </c>
      <c r="O22" s="203">
        <v>0</v>
      </c>
      <c r="P22" s="203">
        <v>41.33</v>
      </c>
      <c r="Q22" s="203">
        <v>3.06</v>
      </c>
      <c r="R22" s="203">
        <v>6.41</v>
      </c>
      <c r="S22" s="203">
        <v>4.13</v>
      </c>
      <c r="T22" s="203">
        <v>0</v>
      </c>
      <c r="U22" s="203">
        <v>51.76</v>
      </c>
      <c r="V22" s="203">
        <v>6.15</v>
      </c>
      <c r="W22" s="203">
        <v>10.33</v>
      </c>
      <c r="X22" s="203">
        <v>43.76</v>
      </c>
      <c r="Y22" s="203">
        <v>0</v>
      </c>
      <c r="Z22" s="203">
        <v>33.31</v>
      </c>
      <c r="AA22" s="203">
        <v>14.24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6.94</v>
      </c>
      <c r="AJ22" s="203">
        <v>0</v>
      </c>
      <c r="AK22" s="203">
        <v>57.81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1.55</v>
      </c>
      <c r="L23" s="203">
        <v>254</v>
      </c>
      <c r="M23" s="203">
        <v>13.64</v>
      </c>
      <c r="N23" s="203">
        <v>35.04</v>
      </c>
      <c r="O23" s="203">
        <v>0</v>
      </c>
      <c r="P23" s="203">
        <v>41.33</v>
      </c>
      <c r="Q23" s="203">
        <v>2.96</v>
      </c>
      <c r="R23" s="203">
        <v>5.26</v>
      </c>
      <c r="S23" s="203">
        <v>3.43</v>
      </c>
      <c r="T23" s="203">
        <v>0</v>
      </c>
      <c r="U23" s="203">
        <v>51.76</v>
      </c>
      <c r="V23" s="203">
        <v>6.15</v>
      </c>
      <c r="W23" s="203">
        <v>10.32</v>
      </c>
      <c r="X23" s="203">
        <v>43.76</v>
      </c>
      <c r="Y23" s="203">
        <v>0</v>
      </c>
      <c r="Z23" s="203">
        <v>33.31</v>
      </c>
      <c r="AA23" s="203">
        <v>14.24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6.94</v>
      </c>
      <c r="AJ23" s="203">
        <v>0</v>
      </c>
      <c r="AK23" s="203">
        <v>56.31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1.55</v>
      </c>
      <c r="L24" s="203">
        <v>254</v>
      </c>
      <c r="M24" s="203">
        <v>13.64</v>
      </c>
      <c r="N24" s="203">
        <v>35.04</v>
      </c>
      <c r="O24" s="203">
        <v>0</v>
      </c>
      <c r="P24" s="203">
        <v>41.33</v>
      </c>
      <c r="Q24" s="203">
        <v>2.96</v>
      </c>
      <c r="R24" s="203">
        <v>5.26</v>
      </c>
      <c r="S24" s="203">
        <v>3.43</v>
      </c>
      <c r="T24" s="203">
        <v>0</v>
      </c>
      <c r="U24" s="203">
        <v>51.76</v>
      </c>
      <c r="V24" s="203">
        <v>6.15</v>
      </c>
      <c r="W24" s="203">
        <v>10.32</v>
      </c>
      <c r="X24" s="203">
        <v>43.76</v>
      </c>
      <c r="Y24" s="203">
        <v>0</v>
      </c>
      <c r="Z24" s="203">
        <v>33.31</v>
      </c>
      <c r="AA24" s="203">
        <v>14.24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6.94</v>
      </c>
      <c r="AJ24" s="203">
        <v>0</v>
      </c>
      <c r="AK24" s="203">
        <v>56.31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1.55</v>
      </c>
      <c r="L25" s="203">
        <v>254</v>
      </c>
      <c r="M25" s="203">
        <v>13.64</v>
      </c>
      <c r="N25" s="203">
        <v>35.04</v>
      </c>
      <c r="O25" s="203">
        <v>0</v>
      </c>
      <c r="P25" s="203">
        <v>41.33</v>
      </c>
      <c r="Q25" s="203">
        <v>2.96</v>
      </c>
      <c r="R25" s="203">
        <v>5.26</v>
      </c>
      <c r="S25" s="203">
        <v>3.43</v>
      </c>
      <c r="T25" s="203">
        <v>0</v>
      </c>
      <c r="U25" s="203">
        <v>51.76</v>
      </c>
      <c r="V25" s="203">
        <v>6.15</v>
      </c>
      <c r="W25" s="203">
        <v>10.32</v>
      </c>
      <c r="X25" s="203">
        <v>43.76</v>
      </c>
      <c r="Y25" s="203">
        <v>0</v>
      </c>
      <c r="Z25" s="203">
        <v>33.31</v>
      </c>
      <c r="AA25" s="203">
        <v>14.24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7.52</v>
      </c>
      <c r="AJ25" s="203">
        <v>0</v>
      </c>
      <c r="AK25" s="203">
        <v>56.31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1.55</v>
      </c>
      <c r="L26" s="203">
        <v>338.42</v>
      </c>
      <c r="M26" s="203">
        <v>13.64</v>
      </c>
      <c r="N26" s="203">
        <v>35.04</v>
      </c>
      <c r="O26" s="203">
        <v>0</v>
      </c>
      <c r="P26" s="203">
        <v>41.33</v>
      </c>
      <c r="Q26" s="203">
        <v>2.96</v>
      </c>
      <c r="R26" s="203">
        <v>5.26</v>
      </c>
      <c r="S26" s="203">
        <v>3.43</v>
      </c>
      <c r="T26" s="203">
        <v>0</v>
      </c>
      <c r="U26" s="203">
        <v>51.76</v>
      </c>
      <c r="V26" s="203">
        <v>6.15</v>
      </c>
      <c r="W26" s="203">
        <v>10.32</v>
      </c>
      <c r="X26" s="203">
        <v>43.76</v>
      </c>
      <c r="Y26" s="203">
        <v>0</v>
      </c>
      <c r="Z26" s="203">
        <v>33.31</v>
      </c>
      <c r="AA26" s="203">
        <v>14.24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7.52</v>
      </c>
      <c r="AJ26" s="203">
        <v>0</v>
      </c>
      <c r="AK26" s="203">
        <v>56.31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2.95</v>
      </c>
      <c r="L27" s="203">
        <v>445.67</v>
      </c>
      <c r="M27" s="203">
        <v>13.64</v>
      </c>
      <c r="N27" s="203">
        <v>35.04</v>
      </c>
      <c r="O27" s="203">
        <v>0</v>
      </c>
      <c r="P27" s="203">
        <v>41.33</v>
      </c>
      <c r="Q27" s="203">
        <v>6.47</v>
      </c>
      <c r="R27" s="203">
        <v>12.58</v>
      </c>
      <c r="S27" s="203">
        <v>7.83</v>
      </c>
      <c r="T27" s="203">
        <v>0</v>
      </c>
      <c r="U27" s="203">
        <v>51.76</v>
      </c>
      <c r="V27" s="203">
        <v>6.15</v>
      </c>
      <c r="W27" s="203">
        <v>10.32</v>
      </c>
      <c r="X27" s="203">
        <v>43.76</v>
      </c>
      <c r="Y27" s="203">
        <v>0</v>
      </c>
      <c r="Z27" s="203">
        <v>33.31</v>
      </c>
      <c r="AA27" s="203">
        <v>20.86</v>
      </c>
      <c r="AB27" s="203">
        <v>0</v>
      </c>
      <c r="AC27" s="203">
        <v>11.1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4.57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2.95</v>
      </c>
      <c r="L28" s="203">
        <v>445.67</v>
      </c>
      <c r="M28" s="203">
        <v>13.64</v>
      </c>
      <c r="N28" s="203">
        <v>35.04</v>
      </c>
      <c r="O28" s="203">
        <v>0</v>
      </c>
      <c r="P28" s="203">
        <v>41.33</v>
      </c>
      <c r="Q28" s="203">
        <v>6.47</v>
      </c>
      <c r="R28" s="203">
        <v>12.58</v>
      </c>
      <c r="S28" s="203">
        <v>7.83</v>
      </c>
      <c r="T28" s="203">
        <v>0</v>
      </c>
      <c r="U28" s="203">
        <v>51.76</v>
      </c>
      <c r="V28" s="203">
        <v>6.15</v>
      </c>
      <c r="W28" s="203">
        <v>10.32</v>
      </c>
      <c r="X28" s="203">
        <v>43.76</v>
      </c>
      <c r="Y28" s="203">
        <v>0</v>
      </c>
      <c r="Z28" s="203">
        <v>33.31</v>
      </c>
      <c r="AA28" s="203">
        <v>20.86</v>
      </c>
      <c r="AB28" s="203">
        <v>0</v>
      </c>
      <c r="AC28" s="203">
        <v>11.1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2.95</v>
      </c>
      <c r="L29" s="203">
        <v>445.67</v>
      </c>
      <c r="M29" s="203">
        <v>13.64</v>
      </c>
      <c r="N29" s="203">
        <v>35.04</v>
      </c>
      <c r="O29" s="203">
        <v>0</v>
      </c>
      <c r="P29" s="203">
        <v>41.33</v>
      </c>
      <c r="Q29" s="203">
        <v>6.47</v>
      </c>
      <c r="R29" s="203">
        <v>12.58</v>
      </c>
      <c r="S29" s="203">
        <v>7.83</v>
      </c>
      <c r="T29" s="203">
        <v>0</v>
      </c>
      <c r="U29" s="203">
        <v>51.76</v>
      </c>
      <c r="V29" s="203">
        <v>6.15</v>
      </c>
      <c r="W29" s="203">
        <v>10.32</v>
      </c>
      <c r="X29" s="203">
        <v>43.76</v>
      </c>
      <c r="Y29" s="203">
        <v>0</v>
      </c>
      <c r="Z29" s="203">
        <v>33.31</v>
      </c>
      <c r="AA29" s="203">
        <v>20.86</v>
      </c>
      <c r="AB29" s="203">
        <v>0</v>
      </c>
      <c r="AC29" s="203">
        <v>9.8699999999999992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13.03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2.95</v>
      </c>
      <c r="L30" s="203">
        <v>445.67</v>
      </c>
      <c r="M30" s="203">
        <v>13.64</v>
      </c>
      <c r="N30" s="203">
        <v>35.04</v>
      </c>
      <c r="O30" s="203">
        <v>0</v>
      </c>
      <c r="P30" s="203">
        <v>41.33</v>
      </c>
      <c r="Q30" s="203">
        <v>6.47</v>
      </c>
      <c r="R30" s="203">
        <v>12.58</v>
      </c>
      <c r="S30" s="203">
        <v>7.83</v>
      </c>
      <c r="T30" s="203">
        <v>0</v>
      </c>
      <c r="U30" s="203">
        <v>51.76</v>
      </c>
      <c r="V30" s="203">
        <v>6.15</v>
      </c>
      <c r="W30" s="203">
        <v>10.32</v>
      </c>
      <c r="X30" s="203">
        <v>43.76</v>
      </c>
      <c r="Y30" s="203">
        <v>0</v>
      </c>
      <c r="Z30" s="203">
        <v>33.31</v>
      </c>
      <c r="AA30" s="203">
        <v>20.86</v>
      </c>
      <c r="AB30" s="203">
        <v>0</v>
      </c>
      <c r="AC30" s="203">
        <v>9.8699999999999992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18.72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2.95</v>
      </c>
      <c r="L31" s="203">
        <v>319.08</v>
      </c>
      <c r="M31" s="203">
        <v>13.64</v>
      </c>
      <c r="N31" s="203">
        <v>35.04</v>
      </c>
      <c r="O31" s="203">
        <v>0</v>
      </c>
      <c r="P31" s="203">
        <v>41.33</v>
      </c>
      <c r="Q31" s="203">
        <v>6.69</v>
      </c>
      <c r="R31" s="203">
        <v>13.01</v>
      </c>
      <c r="S31" s="203">
        <v>7.83</v>
      </c>
      <c r="T31" s="203">
        <v>0</v>
      </c>
      <c r="U31" s="203">
        <v>51.76</v>
      </c>
      <c r="V31" s="203">
        <v>6.15</v>
      </c>
      <c r="W31" s="203">
        <v>10.32</v>
      </c>
      <c r="X31" s="203">
        <v>43.76</v>
      </c>
      <c r="Y31" s="203">
        <v>0</v>
      </c>
      <c r="Z31" s="203">
        <v>33.31</v>
      </c>
      <c r="AA31" s="203">
        <v>20.86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7.52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2.95</v>
      </c>
      <c r="L32" s="203">
        <v>254</v>
      </c>
      <c r="M32" s="203">
        <v>13.64</v>
      </c>
      <c r="N32" s="203">
        <v>35.04</v>
      </c>
      <c r="O32" s="203">
        <v>0</v>
      </c>
      <c r="P32" s="203">
        <v>41.33</v>
      </c>
      <c r="Q32" s="203">
        <v>6.69</v>
      </c>
      <c r="R32" s="203">
        <v>12.58</v>
      </c>
      <c r="S32" s="203">
        <v>7.83</v>
      </c>
      <c r="T32" s="203">
        <v>0</v>
      </c>
      <c r="U32" s="203">
        <v>51.76</v>
      </c>
      <c r="V32" s="203">
        <v>6.15</v>
      </c>
      <c r="W32" s="203">
        <v>10.32</v>
      </c>
      <c r="X32" s="203">
        <v>43.76</v>
      </c>
      <c r="Y32" s="203">
        <v>0</v>
      </c>
      <c r="Z32" s="203">
        <v>33.31</v>
      </c>
      <c r="AA32" s="203">
        <v>20.86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7.52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2.95</v>
      </c>
      <c r="L33" s="203">
        <v>254</v>
      </c>
      <c r="M33" s="203">
        <v>13.64</v>
      </c>
      <c r="N33" s="203">
        <v>35.04</v>
      </c>
      <c r="O33" s="203">
        <v>0</v>
      </c>
      <c r="P33" s="203">
        <v>41.33</v>
      </c>
      <c r="Q33" s="203">
        <v>6.69</v>
      </c>
      <c r="R33" s="203">
        <v>13.01</v>
      </c>
      <c r="S33" s="203">
        <v>8.1</v>
      </c>
      <c r="T33" s="203">
        <v>0</v>
      </c>
      <c r="U33" s="203">
        <v>51.76</v>
      </c>
      <c r="V33" s="203">
        <v>6.15</v>
      </c>
      <c r="W33" s="203">
        <v>10.32</v>
      </c>
      <c r="X33" s="203">
        <v>43.76</v>
      </c>
      <c r="Y33" s="203">
        <v>0</v>
      </c>
      <c r="Z33" s="203">
        <v>33.31</v>
      </c>
      <c r="AA33" s="203">
        <v>20.86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7.33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2.95</v>
      </c>
      <c r="L34" s="203">
        <v>254</v>
      </c>
      <c r="M34" s="203">
        <v>13.64</v>
      </c>
      <c r="N34" s="203">
        <v>35.04</v>
      </c>
      <c r="O34" s="203">
        <v>0</v>
      </c>
      <c r="P34" s="203">
        <v>41.33</v>
      </c>
      <c r="Q34" s="203">
        <v>6.69</v>
      </c>
      <c r="R34" s="203">
        <v>13.01</v>
      </c>
      <c r="S34" s="203">
        <v>8.1</v>
      </c>
      <c r="T34" s="203">
        <v>0</v>
      </c>
      <c r="U34" s="203">
        <v>51.76</v>
      </c>
      <c r="V34" s="203">
        <v>6.15</v>
      </c>
      <c r="W34" s="203">
        <v>10.32</v>
      </c>
      <c r="X34" s="203">
        <v>43.76</v>
      </c>
      <c r="Y34" s="203">
        <v>0</v>
      </c>
      <c r="Z34" s="203">
        <v>33.31</v>
      </c>
      <c r="AA34" s="203">
        <v>20.86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7.33</v>
      </c>
      <c r="AJ34" s="203">
        <v>0</v>
      </c>
      <c r="AK34" s="203">
        <v>69.599999999999994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2.95</v>
      </c>
      <c r="L35" s="203">
        <v>254</v>
      </c>
      <c r="M35" s="203">
        <v>13.64</v>
      </c>
      <c r="N35" s="203">
        <v>35.04</v>
      </c>
      <c r="O35" s="203">
        <v>0</v>
      </c>
      <c r="P35" s="203">
        <v>41.33</v>
      </c>
      <c r="Q35" s="203">
        <v>6.69</v>
      </c>
      <c r="R35" s="203">
        <v>12.58</v>
      </c>
      <c r="S35" s="203">
        <v>7.83</v>
      </c>
      <c r="T35" s="203">
        <v>0</v>
      </c>
      <c r="U35" s="203">
        <v>51.76</v>
      </c>
      <c r="V35" s="203">
        <v>6.15</v>
      </c>
      <c r="W35" s="203">
        <v>10.32</v>
      </c>
      <c r="X35" s="203">
        <v>43.76</v>
      </c>
      <c r="Y35" s="203">
        <v>0</v>
      </c>
      <c r="Z35" s="203">
        <v>33.31</v>
      </c>
      <c r="AA35" s="203">
        <v>20.86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7.33</v>
      </c>
      <c r="AJ35" s="203">
        <v>0</v>
      </c>
      <c r="AK35" s="203">
        <v>69.599999999999994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2.95</v>
      </c>
      <c r="L36" s="203">
        <v>254</v>
      </c>
      <c r="M36" s="203">
        <v>13.64</v>
      </c>
      <c r="N36" s="203">
        <v>35.04</v>
      </c>
      <c r="O36" s="203">
        <v>0</v>
      </c>
      <c r="P36" s="203">
        <v>41.33</v>
      </c>
      <c r="Q36" s="203">
        <v>6.69</v>
      </c>
      <c r="R36" s="203">
        <v>12.58</v>
      </c>
      <c r="S36" s="203">
        <v>7.83</v>
      </c>
      <c r="T36" s="203">
        <v>0</v>
      </c>
      <c r="U36" s="203">
        <v>51.76</v>
      </c>
      <c r="V36" s="203">
        <v>6.15</v>
      </c>
      <c r="W36" s="203">
        <v>10.32</v>
      </c>
      <c r="X36" s="203">
        <v>43.76</v>
      </c>
      <c r="Y36" s="203">
        <v>0</v>
      </c>
      <c r="Z36" s="203">
        <v>33.31</v>
      </c>
      <c r="AA36" s="203">
        <v>20.86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7.33</v>
      </c>
      <c r="AJ36" s="203">
        <v>0</v>
      </c>
      <c r="AK36" s="203">
        <v>69.599999999999994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2.95</v>
      </c>
      <c r="L37" s="203">
        <v>254</v>
      </c>
      <c r="M37" s="203">
        <v>13.64</v>
      </c>
      <c r="N37" s="203">
        <v>35.04</v>
      </c>
      <c r="O37" s="203">
        <v>0</v>
      </c>
      <c r="P37" s="203">
        <v>40.72</v>
      </c>
      <c r="Q37" s="203">
        <v>6.69</v>
      </c>
      <c r="R37" s="203">
        <v>12.99</v>
      </c>
      <c r="S37" s="203">
        <v>7.83</v>
      </c>
      <c r="T37" s="203">
        <v>0</v>
      </c>
      <c r="U37" s="203">
        <v>51.76</v>
      </c>
      <c r="V37" s="203">
        <v>6.15</v>
      </c>
      <c r="W37" s="203">
        <v>10.32</v>
      </c>
      <c r="X37" s="203">
        <v>43.76</v>
      </c>
      <c r="Y37" s="203">
        <v>0</v>
      </c>
      <c r="Z37" s="203">
        <v>33.31</v>
      </c>
      <c r="AA37" s="203">
        <v>20.86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7.33</v>
      </c>
      <c r="AJ37" s="203">
        <v>0</v>
      </c>
      <c r="AK37" s="203">
        <v>69.599999999999994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2.95</v>
      </c>
      <c r="L38" s="203">
        <v>254</v>
      </c>
      <c r="M38" s="203">
        <v>13.64</v>
      </c>
      <c r="N38" s="203">
        <v>35.04</v>
      </c>
      <c r="O38" s="203">
        <v>0</v>
      </c>
      <c r="P38" s="203">
        <v>40.72</v>
      </c>
      <c r="Q38" s="203">
        <v>6.69</v>
      </c>
      <c r="R38" s="203">
        <v>12.99</v>
      </c>
      <c r="S38" s="203">
        <v>7.83</v>
      </c>
      <c r="T38" s="203">
        <v>0</v>
      </c>
      <c r="U38" s="203">
        <v>51.76</v>
      </c>
      <c r="V38" s="203">
        <v>6.15</v>
      </c>
      <c r="W38" s="203">
        <v>10.32</v>
      </c>
      <c r="X38" s="203">
        <v>43.76</v>
      </c>
      <c r="Y38" s="203">
        <v>0</v>
      </c>
      <c r="Z38" s="203">
        <v>33.31</v>
      </c>
      <c r="AA38" s="203">
        <v>20.86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7.33</v>
      </c>
      <c r="AJ38" s="203">
        <v>0</v>
      </c>
      <c r="AK38" s="203">
        <v>69.599999999999994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2.95</v>
      </c>
      <c r="L39" s="203">
        <v>254</v>
      </c>
      <c r="M39" s="203">
        <v>13.64</v>
      </c>
      <c r="N39" s="203">
        <v>35.04</v>
      </c>
      <c r="O39" s="203">
        <v>0</v>
      </c>
      <c r="P39" s="203">
        <v>40.72</v>
      </c>
      <c r="Q39" s="203">
        <v>6.69</v>
      </c>
      <c r="R39" s="203">
        <v>13.01</v>
      </c>
      <c r="S39" s="203">
        <v>8.1</v>
      </c>
      <c r="T39" s="203">
        <v>0</v>
      </c>
      <c r="U39" s="203">
        <v>51.76</v>
      </c>
      <c r="V39" s="203">
        <v>6.15</v>
      </c>
      <c r="W39" s="203">
        <v>10.32</v>
      </c>
      <c r="X39" s="203">
        <v>43.76</v>
      </c>
      <c r="Y39" s="203">
        <v>0</v>
      </c>
      <c r="Z39" s="203">
        <v>33.31</v>
      </c>
      <c r="AA39" s="203">
        <v>20.86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7.33</v>
      </c>
      <c r="AJ39" s="203">
        <v>0</v>
      </c>
      <c r="AK39" s="203">
        <v>69.599999999999994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2.95</v>
      </c>
      <c r="L40" s="203">
        <v>319.08</v>
      </c>
      <c r="M40" s="203">
        <v>13.64</v>
      </c>
      <c r="N40" s="203">
        <v>35.04</v>
      </c>
      <c r="O40" s="203">
        <v>0</v>
      </c>
      <c r="P40" s="203">
        <v>40.72</v>
      </c>
      <c r="Q40" s="203">
        <v>6.69</v>
      </c>
      <c r="R40" s="203">
        <v>13.01</v>
      </c>
      <c r="S40" s="203">
        <v>8.1</v>
      </c>
      <c r="T40" s="203">
        <v>0</v>
      </c>
      <c r="U40" s="203">
        <v>51.76</v>
      </c>
      <c r="V40" s="203">
        <v>6.15</v>
      </c>
      <c r="W40" s="203">
        <v>10.32</v>
      </c>
      <c r="X40" s="203">
        <v>43.76</v>
      </c>
      <c r="Y40" s="203">
        <v>0</v>
      </c>
      <c r="Z40" s="203">
        <v>33.31</v>
      </c>
      <c r="AA40" s="203">
        <v>20.86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7.33</v>
      </c>
      <c r="AJ40" s="203">
        <v>0</v>
      </c>
      <c r="AK40" s="203">
        <v>69.599999999999994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2.95</v>
      </c>
      <c r="L41" s="203">
        <v>367.42</v>
      </c>
      <c r="M41" s="203">
        <v>13.64</v>
      </c>
      <c r="N41" s="203">
        <v>35.04</v>
      </c>
      <c r="O41" s="203">
        <v>0</v>
      </c>
      <c r="P41" s="203">
        <v>40.72</v>
      </c>
      <c r="Q41" s="203">
        <v>6.69</v>
      </c>
      <c r="R41" s="203">
        <v>13.01</v>
      </c>
      <c r="S41" s="203">
        <v>8.1</v>
      </c>
      <c r="T41" s="203">
        <v>0</v>
      </c>
      <c r="U41" s="203">
        <v>51.76</v>
      </c>
      <c r="V41" s="203">
        <v>6.15</v>
      </c>
      <c r="W41" s="203">
        <v>10.32</v>
      </c>
      <c r="X41" s="203">
        <v>43.76</v>
      </c>
      <c r="Y41" s="203">
        <v>0</v>
      </c>
      <c r="Z41" s="203">
        <v>33.31</v>
      </c>
      <c r="AA41" s="203">
        <v>20.86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7.33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2.95</v>
      </c>
      <c r="L42" s="203">
        <v>415.77</v>
      </c>
      <c r="M42" s="203">
        <v>13.64</v>
      </c>
      <c r="N42" s="203">
        <v>35.04</v>
      </c>
      <c r="O42" s="203">
        <v>0</v>
      </c>
      <c r="P42" s="203">
        <v>40.72</v>
      </c>
      <c r="Q42" s="203">
        <v>6.69</v>
      </c>
      <c r="R42" s="203">
        <v>13.01</v>
      </c>
      <c r="S42" s="203">
        <v>8.1</v>
      </c>
      <c r="T42" s="203">
        <v>0</v>
      </c>
      <c r="U42" s="203">
        <v>51.76</v>
      </c>
      <c r="V42" s="203">
        <v>6.15</v>
      </c>
      <c r="W42" s="203">
        <v>10.32</v>
      </c>
      <c r="X42" s="203">
        <v>43.76</v>
      </c>
      <c r="Y42" s="203">
        <v>0</v>
      </c>
      <c r="Z42" s="203">
        <v>33.31</v>
      </c>
      <c r="AA42" s="203">
        <v>20.86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7.33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2.95</v>
      </c>
      <c r="L43" s="203">
        <v>445.67</v>
      </c>
      <c r="M43" s="203">
        <v>13.64</v>
      </c>
      <c r="N43" s="203">
        <v>35.04</v>
      </c>
      <c r="O43" s="203">
        <v>0</v>
      </c>
      <c r="P43" s="203">
        <v>40.72</v>
      </c>
      <c r="Q43" s="203">
        <v>6.69</v>
      </c>
      <c r="R43" s="203">
        <v>13.01</v>
      </c>
      <c r="S43" s="203">
        <v>8.1</v>
      </c>
      <c r="T43" s="203">
        <v>0</v>
      </c>
      <c r="U43" s="203">
        <v>51.76</v>
      </c>
      <c r="V43" s="203">
        <v>6.15</v>
      </c>
      <c r="W43" s="203">
        <v>10.32</v>
      </c>
      <c r="X43" s="203">
        <v>43.76</v>
      </c>
      <c r="Y43" s="203">
        <v>0</v>
      </c>
      <c r="Z43" s="203">
        <v>33.31</v>
      </c>
      <c r="AA43" s="203">
        <v>20.86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7.33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2.95</v>
      </c>
      <c r="L44" s="203">
        <v>445.67</v>
      </c>
      <c r="M44" s="203">
        <v>13.64</v>
      </c>
      <c r="N44" s="203">
        <v>35.04</v>
      </c>
      <c r="O44" s="203">
        <v>0</v>
      </c>
      <c r="P44" s="203">
        <v>40.72</v>
      </c>
      <c r="Q44" s="203">
        <v>6.69</v>
      </c>
      <c r="R44" s="203">
        <v>13.01</v>
      </c>
      <c r="S44" s="203">
        <v>8.1</v>
      </c>
      <c r="T44" s="203">
        <v>0</v>
      </c>
      <c r="U44" s="203">
        <v>51.76</v>
      </c>
      <c r="V44" s="203">
        <v>6.15</v>
      </c>
      <c r="W44" s="203">
        <v>10.32</v>
      </c>
      <c r="X44" s="203">
        <v>43.76</v>
      </c>
      <c r="Y44" s="203">
        <v>0</v>
      </c>
      <c r="Z44" s="203">
        <v>33.31</v>
      </c>
      <c r="AA44" s="203">
        <v>20.86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7.33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2.95</v>
      </c>
      <c r="L45" s="203">
        <v>445.67</v>
      </c>
      <c r="M45" s="203">
        <v>13.64</v>
      </c>
      <c r="N45" s="203">
        <v>35.04</v>
      </c>
      <c r="O45" s="203">
        <v>0</v>
      </c>
      <c r="P45" s="203">
        <v>40.72</v>
      </c>
      <c r="Q45" s="203">
        <v>6.69</v>
      </c>
      <c r="R45" s="203">
        <v>13.01</v>
      </c>
      <c r="S45" s="203">
        <v>8.1</v>
      </c>
      <c r="T45" s="203">
        <v>0</v>
      </c>
      <c r="U45" s="203">
        <v>51.23</v>
      </c>
      <c r="V45" s="203">
        <v>6.15</v>
      </c>
      <c r="W45" s="203">
        <v>10.32</v>
      </c>
      <c r="X45" s="203">
        <v>43.76</v>
      </c>
      <c r="Y45" s="203">
        <v>0</v>
      </c>
      <c r="Z45" s="203">
        <v>33.31</v>
      </c>
      <c r="AA45" s="203">
        <v>20.86</v>
      </c>
      <c r="AB45" s="203">
        <v>0</v>
      </c>
      <c r="AC45" s="203">
        <v>8.64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5.85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2.95</v>
      </c>
      <c r="L46" s="203">
        <v>445.67</v>
      </c>
      <c r="M46" s="203">
        <v>13.64</v>
      </c>
      <c r="N46" s="203">
        <v>35.04</v>
      </c>
      <c r="O46" s="203">
        <v>0</v>
      </c>
      <c r="P46" s="203">
        <v>40.72</v>
      </c>
      <c r="Q46" s="203">
        <v>6.47</v>
      </c>
      <c r="R46" s="203">
        <v>12.58</v>
      </c>
      <c r="S46" s="203">
        <v>7.83</v>
      </c>
      <c r="T46" s="203">
        <v>0</v>
      </c>
      <c r="U46" s="203">
        <v>51.23</v>
      </c>
      <c r="V46" s="203">
        <v>6.15</v>
      </c>
      <c r="W46" s="203">
        <v>10.33</v>
      </c>
      <c r="X46" s="203">
        <v>43.76</v>
      </c>
      <c r="Y46" s="203">
        <v>0</v>
      </c>
      <c r="Z46" s="203">
        <v>33.31</v>
      </c>
      <c r="AA46" s="203">
        <v>20.86</v>
      </c>
      <c r="AB46" s="203">
        <v>0</v>
      </c>
      <c r="AC46" s="203">
        <v>8.64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5.85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2.95</v>
      </c>
      <c r="L47" s="203">
        <v>445.67</v>
      </c>
      <c r="M47" s="203">
        <v>10.38</v>
      </c>
      <c r="N47" s="203">
        <v>35.04</v>
      </c>
      <c r="O47" s="203">
        <v>0</v>
      </c>
      <c r="P47" s="203">
        <v>41.05</v>
      </c>
      <c r="Q47" s="203">
        <v>6.69</v>
      </c>
      <c r="R47" s="203">
        <v>13.01</v>
      </c>
      <c r="S47" s="203">
        <v>8.1</v>
      </c>
      <c r="T47" s="203">
        <v>0</v>
      </c>
      <c r="U47" s="203">
        <v>51.23</v>
      </c>
      <c r="V47" s="203">
        <v>6.15</v>
      </c>
      <c r="W47" s="203">
        <v>10.33</v>
      </c>
      <c r="X47" s="203">
        <v>43.76</v>
      </c>
      <c r="Y47" s="203">
        <v>0</v>
      </c>
      <c r="Z47" s="203">
        <v>33.31</v>
      </c>
      <c r="AA47" s="203">
        <v>20.86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7.33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2.95</v>
      </c>
      <c r="L48" s="203">
        <v>445.67</v>
      </c>
      <c r="M48" s="203">
        <v>5.94</v>
      </c>
      <c r="N48" s="203">
        <v>35.04</v>
      </c>
      <c r="O48" s="203">
        <v>0</v>
      </c>
      <c r="P48" s="203">
        <v>41.05</v>
      </c>
      <c r="Q48" s="203">
        <v>6.69</v>
      </c>
      <c r="R48" s="203">
        <v>13.01</v>
      </c>
      <c r="S48" s="203">
        <v>8.1</v>
      </c>
      <c r="T48" s="203">
        <v>0</v>
      </c>
      <c r="U48" s="203">
        <v>51.23</v>
      </c>
      <c r="V48" s="203">
        <v>6.15</v>
      </c>
      <c r="W48" s="203">
        <v>10.33</v>
      </c>
      <c r="X48" s="203">
        <v>43.76</v>
      </c>
      <c r="Y48" s="203">
        <v>0</v>
      </c>
      <c r="Z48" s="203">
        <v>33.31</v>
      </c>
      <c r="AA48" s="203">
        <v>20.86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7.33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2.95</v>
      </c>
      <c r="L49" s="203">
        <v>445.67</v>
      </c>
      <c r="M49" s="203">
        <v>5.94</v>
      </c>
      <c r="N49" s="203">
        <v>35.04</v>
      </c>
      <c r="O49" s="203">
        <v>0</v>
      </c>
      <c r="P49" s="203">
        <v>41.05</v>
      </c>
      <c r="Q49" s="203">
        <v>6.69</v>
      </c>
      <c r="R49" s="203">
        <v>13.01</v>
      </c>
      <c r="S49" s="203">
        <v>8.1</v>
      </c>
      <c r="T49" s="203">
        <v>0</v>
      </c>
      <c r="U49" s="203">
        <v>51.23</v>
      </c>
      <c r="V49" s="203">
        <v>6.15</v>
      </c>
      <c r="W49" s="203">
        <v>10.33</v>
      </c>
      <c r="X49" s="203">
        <v>43.76</v>
      </c>
      <c r="Y49" s="203">
        <v>0</v>
      </c>
      <c r="Z49" s="203">
        <v>33.31</v>
      </c>
      <c r="AA49" s="203">
        <v>20.86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7.33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2.95</v>
      </c>
      <c r="L50" s="203">
        <v>445.67</v>
      </c>
      <c r="M50" s="203">
        <v>5.94</v>
      </c>
      <c r="N50" s="203">
        <v>35.04</v>
      </c>
      <c r="O50" s="203">
        <v>0</v>
      </c>
      <c r="P50" s="203">
        <v>41.05</v>
      </c>
      <c r="Q50" s="203">
        <v>6.69</v>
      </c>
      <c r="R50" s="203">
        <v>13.01</v>
      </c>
      <c r="S50" s="203">
        <v>8.1</v>
      </c>
      <c r="T50" s="203">
        <v>0</v>
      </c>
      <c r="U50" s="203">
        <v>51.23</v>
      </c>
      <c r="V50" s="203">
        <v>6.15</v>
      </c>
      <c r="W50" s="203">
        <v>10.33</v>
      </c>
      <c r="X50" s="203">
        <v>43.76</v>
      </c>
      <c r="Y50" s="203">
        <v>0</v>
      </c>
      <c r="Z50" s="203">
        <v>33.31</v>
      </c>
      <c r="AA50" s="203">
        <v>20.86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7.33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2.95</v>
      </c>
      <c r="L51" s="203">
        <v>445.67</v>
      </c>
      <c r="M51" s="203">
        <v>5.94</v>
      </c>
      <c r="N51" s="203">
        <v>35.04</v>
      </c>
      <c r="O51" s="203">
        <v>0</v>
      </c>
      <c r="P51" s="203">
        <v>41.05</v>
      </c>
      <c r="Q51" s="203">
        <v>6.69</v>
      </c>
      <c r="R51" s="203">
        <v>13.01</v>
      </c>
      <c r="S51" s="203">
        <v>8.1</v>
      </c>
      <c r="T51" s="203">
        <v>0</v>
      </c>
      <c r="U51" s="203">
        <v>51.23</v>
      </c>
      <c r="V51" s="203">
        <v>6.15</v>
      </c>
      <c r="W51" s="203">
        <v>10.33</v>
      </c>
      <c r="X51" s="203">
        <v>43.76</v>
      </c>
      <c r="Y51" s="203">
        <v>0</v>
      </c>
      <c r="Z51" s="203">
        <v>33.31</v>
      </c>
      <c r="AA51" s="203">
        <v>20.86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6.94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2.95</v>
      </c>
      <c r="L52" s="203">
        <v>445.67</v>
      </c>
      <c r="M52" s="203">
        <v>5.94</v>
      </c>
      <c r="N52" s="203">
        <v>35.04</v>
      </c>
      <c r="O52" s="203">
        <v>0</v>
      </c>
      <c r="P52" s="203">
        <v>41.05</v>
      </c>
      <c r="Q52" s="203">
        <v>6.69</v>
      </c>
      <c r="R52" s="203">
        <v>13.01</v>
      </c>
      <c r="S52" s="203">
        <v>8.1</v>
      </c>
      <c r="T52" s="203">
        <v>0</v>
      </c>
      <c r="U52" s="203">
        <v>51.23</v>
      </c>
      <c r="V52" s="203">
        <v>6.15</v>
      </c>
      <c r="W52" s="203">
        <v>10.33</v>
      </c>
      <c r="X52" s="203">
        <v>43.76</v>
      </c>
      <c r="Y52" s="203">
        <v>0</v>
      </c>
      <c r="Z52" s="203">
        <v>33.31</v>
      </c>
      <c r="AA52" s="203">
        <v>20.86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6.94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2.95</v>
      </c>
      <c r="L53" s="203">
        <v>445.67</v>
      </c>
      <c r="M53" s="203">
        <v>5.94</v>
      </c>
      <c r="N53" s="203">
        <v>35.04</v>
      </c>
      <c r="O53" s="203">
        <v>0</v>
      </c>
      <c r="P53" s="203">
        <v>41.05</v>
      </c>
      <c r="Q53" s="203">
        <v>6.69</v>
      </c>
      <c r="R53" s="203">
        <v>13.01</v>
      </c>
      <c r="S53" s="203">
        <v>8.1</v>
      </c>
      <c r="T53" s="203">
        <v>0</v>
      </c>
      <c r="U53" s="203">
        <v>51.23</v>
      </c>
      <c r="V53" s="203">
        <v>6.15</v>
      </c>
      <c r="W53" s="203">
        <v>10.33</v>
      </c>
      <c r="X53" s="203">
        <v>43.76</v>
      </c>
      <c r="Y53" s="203">
        <v>0</v>
      </c>
      <c r="Z53" s="203">
        <v>33.31</v>
      </c>
      <c r="AA53" s="203">
        <v>20.86</v>
      </c>
      <c r="AB53" s="203">
        <v>0</v>
      </c>
      <c r="AC53" s="203">
        <v>8.64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6.94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2.95</v>
      </c>
      <c r="L54" s="203">
        <v>445.67</v>
      </c>
      <c r="M54" s="203">
        <v>5.94</v>
      </c>
      <c r="N54" s="203">
        <v>35.04</v>
      </c>
      <c r="O54" s="203">
        <v>0</v>
      </c>
      <c r="P54" s="203">
        <v>41.05</v>
      </c>
      <c r="Q54" s="203">
        <v>6.69</v>
      </c>
      <c r="R54" s="203">
        <v>13.01</v>
      </c>
      <c r="S54" s="203">
        <v>8.1</v>
      </c>
      <c r="T54" s="203">
        <v>0</v>
      </c>
      <c r="U54" s="203">
        <v>51.23</v>
      </c>
      <c r="V54" s="203">
        <v>6.15</v>
      </c>
      <c r="W54" s="203">
        <v>10.33</v>
      </c>
      <c r="X54" s="203">
        <v>43.76</v>
      </c>
      <c r="Y54" s="203">
        <v>0</v>
      </c>
      <c r="Z54" s="203">
        <v>33.31</v>
      </c>
      <c r="AA54" s="203">
        <v>20.86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6.94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2.93</v>
      </c>
      <c r="L55" s="203">
        <v>445.67</v>
      </c>
      <c r="M55" s="203">
        <v>5.94</v>
      </c>
      <c r="N55" s="203">
        <v>35.04</v>
      </c>
      <c r="O55" s="203">
        <v>0</v>
      </c>
      <c r="P55" s="203">
        <v>41.33</v>
      </c>
      <c r="Q55" s="203">
        <v>6.69</v>
      </c>
      <c r="R55" s="203">
        <v>13.01</v>
      </c>
      <c r="S55" s="203">
        <v>8.1</v>
      </c>
      <c r="T55" s="203">
        <v>0</v>
      </c>
      <c r="U55" s="203">
        <v>51.23</v>
      </c>
      <c r="V55" s="203">
        <v>6.15</v>
      </c>
      <c r="W55" s="203">
        <v>10.32</v>
      </c>
      <c r="X55" s="203">
        <v>43.76</v>
      </c>
      <c r="Y55" s="203">
        <v>0</v>
      </c>
      <c r="Z55" s="203">
        <v>33.28</v>
      </c>
      <c r="AA55" s="203">
        <v>20.86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6.94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2.93</v>
      </c>
      <c r="L56" s="203">
        <v>415.77</v>
      </c>
      <c r="M56" s="203">
        <v>5.94</v>
      </c>
      <c r="N56" s="203">
        <v>35.04</v>
      </c>
      <c r="O56" s="203">
        <v>0</v>
      </c>
      <c r="P56" s="203">
        <v>41.33</v>
      </c>
      <c r="Q56" s="203">
        <v>6.69</v>
      </c>
      <c r="R56" s="203">
        <v>13.01</v>
      </c>
      <c r="S56" s="203">
        <v>8.1</v>
      </c>
      <c r="T56" s="203">
        <v>0</v>
      </c>
      <c r="U56" s="203">
        <v>51.23</v>
      </c>
      <c r="V56" s="203">
        <v>6.15</v>
      </c>
      <c r="W56" s="203">
        <v>10.32</v>
      </c>
      <c r="X56" s="203">
        <v>43.76</v>
      </c>
      <c r="Y56" s="203">
        <v>0</v>
      </c>
      <c r="Z56" s="203">
        <v>33.28</v>
      </c>
      <c r="AA56" s="203">
        <v>20.86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6.94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2.93</v>
      </c>
      <c r="L57" s="203">
        <v>445.67</v>
      </c>
      <c r="M57" s="203">
        <v>5.94</v>
      </c>
      <c r="N57" s="203">
        <v>35.04</v>
      </c>
      <c r="O57" s="203">
        <v>0</v>
      </c>
      <c r="P57" s="203">
        <v>41.33</v>
      </c>
      <c r="Q57" s="203">
        <v>6.69</v>
      </c>
      <c r="R57" s="203">
        <v>13.01</v>
      </c>
      <c r="S57" s="203">
        <v>8.1</v>
      </c>
      <c r="T57" s="203">
        <v>0</v>
      </c>
      <c r="U57" s="203">
        <v>51.23</v>
      </c>
      <c r="V57" s="203">
        <v>6.15</v>
      </c>
      <c r="W57" s="203">
        <v>10.32</v>
      </c>
      <c r="X57" s="203">
        <v>43.76</v>
      </c>
      <c r="Y57" s="203">
        <v>0</v>
      </c>
      <c r="Z57" s="203">
        <v>33.28</v>
      </c>
      <c r="AA57" s="203">
        <v>20.86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6.94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2.93</v>
      </c>
      <c r="L58" s="203">
        <v>445.67</v>
      </c>
      <c r="M58" s="203">
        <v>5.94</v>
      </c>
      <c r="N58" s="203">
        <v>35.04</v>
      </c>
      <c r="O58" s="203">
        <v>0</v>
      </c>
      <c r="P58" s="203">
        <v>41.33</v>
      </c>
      <c r="Q58" s="203">
        <v>6.69</v>
      </c>
      <c r="R58" s="203">
        <v>13.01</v>
      </c>
      <c r="S58" s="203">
        <v>8.1</v>
      </c>
      <c r="T58" s="203">
        <v>0</v>
      </c>
      <c r="U58" s="203">
        <v>51.23</v>
      </c>
      <c r="V58" s="203">
        <v>6.15</v>
      </c>
      <c r="W58" s="203">
        <v>10.32</v>
      </c>
      <c r="X58" s="203">
        <v>43.76</v>
      </c>
      <c r="Y58" s="203">
        <v>0</v>
      </c>
      <c r="Z58" s="203">
        <v>33.28</v>
      </c>
      <c r="AA58" s="203">
        <v>20.86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6.94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2.93</v>
      </c>
      <c r="L59" s="203">
        <v>445.67</v>
      </c>
      <c r="M59" s="203">
        <v>5.94</v>
      </c>
      <c r="N59" s="203">
        <v>35.04</v>
      </c>
      <c r="O59" s="203">
        <v>0</v>
      </c>
      <c r="P59" s="203">
        <v>41.33</v>
      </c>
      <c r="Q59" s="203">
        <v>6.69</v>
      </c>
      <c r="R59" s="203">
        <v>13.01</v>
      </c>
      <c r="S59" s="203">
        <v>8.1</v>
      </c>
      <c r="T59" s="203">
        <v>0</v>
      </c>
      <c r="U59" s="203">
        <v>51.23</v>
      </c>
      <c r="V59" s="203">
        <v>6.15</v>
      </c>
      <c r="W59" s="203">
        <v>10.32</v>
      </c>
      <c r="X59" s="203">
        <v>43.76</v>
      </c>
      <c r="Y59" s="203">
        <v>0</v>
      </c>
      <c r="Z59" s="203">
        <v>33.28</v>
      </c>
      <c r="AA59" s="203">
        <v>20.86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6.94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2.93</v>
      </c>
      <c r="L60" s="203">
        <v>445.67</v>
      </c>
      <c r="M60" s="203">
        <v>5.94</v>
      </c>
      <c r="N60" s="203">
        <v>35.04</v>
      </c>
      <c r="O60" s="203">
        <v>0</v>
      </c>
      <c r="P60" s="203">
        <v>41.33</v>
      </c>
      <c r="Q60" s="203">
        <v>6.69</v>
      </c>
      <c r="R60" s="203">
        <v>13.01</v>
      </c>
      <c r="S60" s="203">
        <v>8.1</v>
      </c>
      <c r="T60" s="203">
        <v>0</v>
      </c>
      <c r="U60" s="203">
        <v>51.23</v>
      </c>
      <c r="V60" s="203">
        <v>6.15</v>
      </c>
      <c r="W60" s="203">
        <v>10.32</v>
      </c>
      <c r="X60" s="203">
        <v>43.76</v>
      </c>
      <c r="Y60" s="203">
        <v>0</v>
      </c>
      <c r="Z60" s="203">
        <v>33.28</v>
      </c>
      <c r="AA60" s="203">
        <v>20.86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6.94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2.93</v>
      </c>
      <c r="L61" s="203">
        <v>445.67</v>
      </c>
      <c r="M61" s="203">
        <v>5.94</v>
      </c>
      <c r="N61" s="203">
        <v>35.04</v>
      </c>
      <c r="O61" s="203">
        <v>0</v>
      </c>
      <c r="P61" s="203">
        <v>41.32</v>
      </c>
      <c r="Q61" s="203">
        <v>6.69</v>
      </c>
      <c r="R61" s="203">
        <v>13.01</v>
      </c>
      <c r="S61" s="203">
        <v>8.1</v>
      </c>
      <c r="T61" s="203">
        <v>0</v>
      </c>
      <c r="U61" s="203">
        <v>51.76</v>
      </c>
      <c r="V61" s="203">
        <v>6.15</v>
      </c>
      <c r="W61" s="203">
        <v>10.32</v>
      </c>
      <c r="X61" s="203">
        <v>43.76</v>
      </c>
      <c r="Y61" s="203">
        <v>0</v>
      </c>
      <c r="Z61" s="203">
        <v>33.28</v>
      </c>
      <c r="AA61" s="203">
        <v>20.86</v>
      </c>
      <c r="AB61" s="203">
        <v>0</v>
      </c>
      <c r="AC61" s="203">
        <v>8.8800000000000008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5.27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2.93</v>
      </c>
      <c r="L62" s="203">
        <v>445.67</v>
      </c>
      <c r="M62" s="203">
        <v>5.94</v>
      </c>
      <c r="N62" s="203">
        <v>35.04</v>
      </c>
      <c r="O62" s="203">
        <v>0</v>
      </c>
      <c r="P62" s="203">
        <v>41.32</v>
      </c>
      <c r="Q62" s="203">
        <v>6.69</v>
      </c>
      <c r="R62" s="203">
        <v>13.01</v>
      </c>
      <c r="S62" s="203">
        <v>8.1</v>
      </c>
      <c r="T62" s="203">
        <v>0</v>
      </c>
      <c r="U62" s="203">
        <v>51.76</v>
      </c>
      <c r="V62" s="203">
        <v>6.15</v>
      </c>
      <c r="W62" s="203">
        <v>10.32</v>
      </c>
      <c r="X62" s="203">
        <v>43.76</v>
      </c>
      <c r="Y62" s="203">
        <v>0</v>
      </c>
      <c r="Z62" s="203">
        <v>33.28</v>
      </c>
      <c r="AA62" s="203">
        <v>20.86</v>
      </c>
      <c r="AB62" s="203">
        <v>0</v>
      </c>
      <c r="AC62" s="203">
        <v>8.8800000000000008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5.54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2.93</v>
      </c>
      <c r="L63" s="203">
        <v>445.67</v>
      </c>
      <c r="M63" s="203">
        <v>8.01</v>
      </c>
      <c r="N63" s="203">
        <v>35.04</v>
      </c>
      <c r="O63" s="203">
        <v>0</v>
      </c>
      <c r="P63" s="203">
        <v>41.32</v>
      </c>
      <c r="Q63" s="203">
        <v>6.69</v>
      </c>
      <c r="R63" s="203">
        <v>13.01</v>
      </c>
      <c r="S63" s="203">
        <v>8.1</v>
      </c>
      <c r="T63" s="203">
        <v>0</v>
      </c>
      <c r="U63" s="203">
        <v>51.76</v>
      </c>
      <c r="V63" s="203">
        <v>6.15</v>
      </c>
      <c r="W63" s="203">
        <v>10.32</v>
      </c>
      <c r="X63" s="203">
        <v>43.76</v>
      </c>
      <c r="Y63" s="203">
        <v>0</v>
      </c>
      <c r="Z63" s="203">
        <v>33.28</v>
      </c>
      <c r="AA63" s="203">
        <v>20.86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6.94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2.93</v>
      </c>
      <c r="L64" s="203">
        <v>445.67</v>
      </c>
      <c r="M64" s="203">
        <v>8.01</v>
      </c>
      <c r="N64" s="203">
        <v>35.04</v>
      </c>
      <c r="O64" s="203">
        <v>0</v>
      </c>
      <c r="P64" s="203">
        <v>41.32</v>
      </c>
      <c r="Q64" s="203">
        <v>6.69</v>
      </c>
      <c r="R64" s="203">
        <v>13.01</v>
      </c>
      <c r="S64" s="203">
        <v>8.1</v>
      </c>
      <c r="T64" s="203">
        <v>0</v>
      </c>
      <c r="U64" s="203">
        <v>51.76</v>
      </c>
      <c r="V64" s="203">
        <v>6.15</v>
      </c>
      <c r="W64" s="203">
        <v>10.32</v>
      </c>
      <c r="X64" s="203">
        <v>43.76</v>
      </c>
      <c r="Y64" s="203">
        <v>0</v>
      </c>
      <c r="Z64" s="203">
        <v>33.28</v>
      </c>
      <c r="AA64" s="203">
        <v>20.86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6.94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2.93</v>
      </c>
      <c r="L65" s="203">
        <v>445.67</v>
      </c>
      <c r="M65" s="203">
        <v>8.01</v>
      </c>
      <c r="N65" s="203">
        <v>35.04</v>
      </c>
      <c r="O65" s="203">
        <v>0</v>
      </c>
      <c r="P65" s="203">
        <v>41.32</v>
      </c>
      <c r="Q65" s="203">
        <v>6.69</v>
      </c>
      <c r="R65" s="203">
        <v>13.01</v>
      </c>
      <c r="S65" s="203">
        <v>8.1</v>
      </c>
      <c r="T65" s="203">
        <v>0</v>
      </c>
      <c r="U65" s="203">
        <v>51.76</v>
      </c>
      <c r="V65" s="203">
        <v>6.15</v>
      </c>
      <c r="W65" s="203">
        <v>10.32</v>
      </c>
      <c r="X65" s="203">
        <v>43.76</v>
      </c>
      <c r="Y65" s="203">
        <v>0</v>
      </c>
      <c r="Z65" s="203">
        <v>33.28</v>
      </c>
      <c r="AA65" s="203">
        <v>20.86</v>
      </c>
      <c r="AB65" s="203">
        <v>0</v>
      </c>
      <c r="AC65" s="203">
        <v>8.8800000000000008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6.94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2.93</v>
      </c>
      <c r="L66" s="203">
        <v>445.67</v>
      </c>
      <c r="M66" s="203">
        <v>8.01</v>
      </c>
      <c r="N66" s="203">
        <v>35.04</v>
      </c>
      <c r="O66" s="203">
        <v>0</v>
      </c>
      <c r="P66" s="203">
        <v>41.32</v>
      </c>
      <c r="Q66" s="203">
        <v>6.69</v>
      </c>
      <c r="R66" s="203">
        <v>13.01</v>
      </c>
      <c r="S66" s="203">
        <v>8.1</v>
      </c>
      <c r="T66" s="203">
        <v>0</v>
      </c>
      <c r="U66" s="203">
        <v>51.76</v>
      </c>
      <c r="V66" s="203">
        <v>6.15</v>
      </c>
      <c r="W66" s="203">
        <v>10.32</v>
      </c>
      <c r="X66" s="203">
        <v>43.76</v>
      </c>
      <c r="Y66" s="203">
        <v>0</v>
      </c>
      <c r="Z66" s="203">
        <v>33.28</v>
      </c>
      <c r="AA66" s="203">
        <v>20.86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6.94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381.92</v>
      </c>
      <c r="M67" s="203">
        <v>8.01</v>
      </c>
      <c r="N67" s="203">
        <v>35.04</v>
      </c>
      <c r="O67" s="203">
        <v>0</v>
      </c>
      <c r="P67" s="203">
        <v>41.32</v>
      </c>
      <c r="Q67" s="203">
        <v>6.69</v>
      </c>
      <c r="R67" s="203">
        <v>13.01</v>
      </c>
      <c r="S67" s="203">
        <v>8.1</v>
      </c>
      <c r="T67" s="203">
        <v>0</v>
      </c>
      <c r="U67" s="203">
        <v>51.76</v>
      </c>
      <c r="V67" s="203">
        <v>6.15</v>
      </c>
      <c r="W67" s="203">
        <v>10.32</v>
      </c>
      <c r="X67" s="203">
        <v>43.76</v>
      </c>
      <c r="Y67" s="203">
        <v>0</v>
      </c>
      <c r="Z67" s="203">
        <v>33.28</v>
      </c>
      <c r="AA67" s="203">
        <v>20.86</v>
      </c>
      <c r="AB67" s="203">
        <v>0</v>
      </c>
      <c r="AC67" s="203">
        <v>8.8800000000000008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5.27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2.95</v>
      </c>
      <c r="L68" s="203">
        <v>381.92</v>
      </c>
      <c r="M68" s="203">
        <v>8.9</v>
      </c>
      <c r="N68" s="203">
        <v>35.04</v>
      </c>
      <c r="O68" s="203">
        <v>0</v>
      </c>
      <c r="P68" s="203">
        <v>41.32</v>
      </c>
      <c r="Q68" s="203">
        <v>6.69</v>
      </c>
      <c r="R68" s="203">
        <v>13.01</v>
      </c>
      <c r="S68" s="203">
        <v>8.1</v>
      </c>
      <c r="T68" s="203">
        <v>0</v>
      </c>
      <c r="U68" s="203">
        <v>51.76</v>
      </c>
      <c r="V68" s="203">
        <v>6.15</v>
      </c>
      <c r="W68" s="203">
        <v>10.32</v>
      </c>
      <c r="X68" s="203">
        <v>43.76</v>
      </c>
      <c r="Y68" s="203">
        <v>0</v>
      </c>
      <c r="Z68" s="203">
        <v>33.28</v>
      </c>
      <c r="AA68" s="203">
        <v>20.86</v>
      </c>
      <c r="AB68" s="203">
        <v>0</v>
      </c>
      <c r="AC68" s="203">
        <v>8.8800000000000008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5.54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2.95</v>
      </c>
      <c r="L69" s="203">
        <v>381.92</v>
      </c>
      <c r="M69" s="203">
        <v>10.38</v>
      </c>
      <c r="N69" s="203">
        <v>35.04</v>
      </c>
      <c r="O69" s="203">
        <v>0</v>
      </c>
      <c r="P69" s="203">
        <v>41.32</v>
      </c>
      <c r="Q69" s="203">
        <v>6.69</v>
      </c>
      <c r="R69" s="203">
        <v>13.01</v>
      </c>
      <c r="S69" s="203">
        <v>8.1</v>
      </c>
      <c r="T69" s="203">
        <v>0</v>
      </c>
      <c r="U69" s="203">
        <v>51.76</v>
      </c>
      <c r="V69" s="203">
        <v>6.15</v>
      </c>
      <c r="W69" s="203">
        <v>10.32</v>
      </c>
      <c r="X69" s="203">
        <v>43.76</v>
      </c>
      <c r="Y69" s="203">
        <v>0</v>
      </c>
      <c r="Z69" s="203">
        <v>33.28</v>
      </c>
      <c r="AA69" s="203">
        <v>20.86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6.94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2.95</v>
      </c>
      <c r="L70" s="203">
        <v>381.92</v>
      </c>
      <c r="M70" s="203">
        <v>11.87</v>
      </c>
      <c r="N70" s="203">
        <v>35.04</v>
      </c>
      <c r="O70" s="203">
        <v>0</v>
      </c>
      <c r="P70" s="203">
        <v>41.32</v>
      </c>
      <c r="Q70" s="203">
        <v>6.69</v>
      </c>
      <c r="R70" s="203">
        <v>13.01</v>
      </c>
      <c r="S70" s="203">
        <v>8.1</v>
      </c>
      <c r="T70" s="203">
        <v>0</v>
      </c>
      <c r="U70" s="203">
        <v>51.76</v>
      </c>
      <c r="V70" s="203">
        <v>6.15</v>
      </c>
      <c r="W70" s="203">
        <v>10.32</v>
      </c>
      <c r="X70" s="203">
        <v>43.76</v>
      </c>
      <c r="Y70" s="203">
        <v>0</v>
      </c>
      <c r="Z70" s="203">
        <v>33.28</v>
      </c>
      <c r="AA70" s="203">
        <v>20.86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6.94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2.95</v>
      </c>
      <c r="L71" s="203">
        <v>381.92</v>
      </c>
      <c r="M71" s="203">
        <v>12.35</v>
      </c>
      <c r="N71" s="203">
        <v>35.04</v>
      </c>
      <c r="O71" s="203">
        <v>0</v>
      </c>
      <c r="P71" s="203">
        <v>41.32</v>
      </c>
      <c r="Q71" s="203">
        <v>6.69</v>
      </c>
      <c r="R71" s="203">
        <v>13.01</v>
      </c>
      <c r="S71" s="203">
        <v>8.1</v>
      </c>
      <c r="T71" s="203">
        <v>0</v>
      </c>
      <c r="U71" s="203">
        <v>51.76</v>
      </c>
      <c r="V71" s="203">
        <v>6.15</v>
      </c>
      <c r="W71" s="203">
        <v>10.32</v>
      </c>
      <c r="X71" s="203">
        <v>43.76</v>
      </c>
      <c r="Y71" s="203">
        <v>0</v>
      </c>
      <c r="Z71" s="203">
        <v>33.31</v>
      </c>
      <c r="AA71" s="203">
        <v>20.86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6.94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2.95</v>
      </c>
      <c r="L72" s="203">
        <v>401.26</v>
      </c>
      <c r="M72" s="203">
        <v>13.21</v>
      </c>
      <c r="N72" s="203">
        <v>35.04</v>
      </c>
      <c r="O72" s="203">
        <v>0</v>
      </c>
      <c r="P72" s="203">
        <v>41.32</v>
      </c>
      <c r="Q72" s="203">
        <v>6.69</v>
      </c>
      <c r="R72" s="203">
        <v>13.01</v>
      </c>
      <c r="S72" s="203">
        <v>8.1</v>
      </c>
      <c r="T72" s="203">
        <v>0</v>
      </c>
      <c r="U72" s="203">
        <v>51.76</v>
      </c>
      <c r="V72" s="203">
        <v>6.15</v>
      </c>
      <c r="W72" s="203">
        <v>10.32</v>
      </c>
      <c r="X72" s="203">
        <v>43.76</v>
      </c>
      <c r="Y72" s="203">
        <v>0</v>
      </c>
      <c r="Z72" s="203">
        <v>33.31</v>
      </c>
      <c r="AA72" s="203">
        <v>20.86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6.94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16.82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2.95</v>
      </c>
      <c r="L73" s="203">
        <v>425.44</v>
      </c>
      <c r="M73" s="203">
        <v>12.79</v>
      </c>
      <c r="N73" s="203">
        <v>35.04</v>
      </c>
      <c r="O73" s="203">
        <v>0</v>
      </c>
      <c r="P73" s="203">
        <v>41.33</v>
      </c>
      <c r="Q73" s="203">
        <v>6.69</v>
      </c>
      <c r="R73" s="203">
        <v>13.01</v>
      </c>
      <c r="S73" s="203">
        <v>8.1</v>
      </c>
      <c r="T73" s="203">
        <v>0</v>
      </c>
      <c r="U73" s="203">
        <v>51.76</v>
      </c>
      <c r="V73" s="203">
        <v>6.15</v>
      </c>
      <c r="W73" s="203">
        <v>10.33</v>
      </c>
      <c r="X73" s="203">
        <v>43.76</v>
      </c>
      <c r="Y73" s="203">
        <v>0</v>
      </c>
      <c r="Z73" s="203">
        <v>33.31</v>
      </c>
      <c r="AA73" s="203">
        <v>20.86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6.94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11.63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2.95</v>
      </c>
      <c r="L74" s="203">
        <v>425.44</v>
      </c>
      <c r="M74" s="203">
        <v>13.64</v>
      </c>
      <c r="N74" s="203">
        <v>35.04</v>
      </c>
      <c r="O74" s="203">
        <v>0</v>
      </c>
      <c r="P74" s="203">
        <v>41.33</v>
      </c>
      <c r="Q74" s="203">
        <v>6.69</v>
      </c>
      <c r="R74" s="203">
        <v>13.01</v>
      </c>
      <c r="S74" s="203">
        <v>8.1</v>
      </c>
      <c r="T74" s="203">
        <v>0</v>
      </c>
      <c r="U74" s="203">
        <v>51.76</v>
      </c>
      <c r="V74" s="203">
        <v>6.15</v>
      </c>
      <c r="W74" s="203">
        <v>10.33</v>
      </c>
      <c r="X74" s="203">
        <v>43.76</v>
      </c>
      <c r="Y74" s="203">
        <v>0</v>
      </c>
      <c r="Z74" s="203">
        <v>33.31</v>
      </c>
      <c r="AA74" s="203">
        <v>20.86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6.94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7.48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2.95</v>
      </c>
      <c r="L75" s="203">
        <v>445.67</v>
      </c>
      <c r="M75" s="203">
        <v>13.64</v>
      </c>
      <c r="N75" s="203">
        <v>35.04</v>
      </c>
      <c r="O75" s="203">
        <v>0</v>
      </c>
      <c r="P75" s="203">
        <v>41.33</v>
      </c>
      <c r="Q75" s="203">
        <v>6.69</v>
      </c>
      <c r="R75" s="203">
        <v>13.01</v>
      </c>
      <c r="S75" s="203">
        <v>8.1</v>
      </c>
      <c r="T75" s="203">
        <v>0</v>
      </c>
      <c r="U75" s="203">
        <v>51.76</v>
      </c>
      <c r="V75" s="203">
        <v>6.15</v>
      </c>
      <c r="W75" s="203">
        <v>10.33</v>
      </c>
      <c r="X75" s="203">
        <v>37.54</v>
      </c>
      <c r="Y75" s="203">
        <v>0</v>
      </c>
      <c r="Z75" s="203">
        <v>33.31</v>
      </c>
      <c r="AA75" s="203">
        <v>20.86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6.94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2.95</v>
      </c>
      <c r="L76" s="203">
        <v>445.67</v>
      </c>
      <c r="M76" s="203">
        <v>13.64</v>
      </c>
      <c r="N76" s="203">
        <v>35.04</v>
      </c>
      <c r="O76" s="203">
        <v>0</v>
      </c>
      <c r="P76" s="203">
        <v>41.33</v>
      </c>
      <c r="Q76" s="203">
        <v>6.69</v>
      </c>
      <c r="R76" s="203">
        <v>13.01</v>
      </c>
      <c r="S76" s="203">
        <v>8.1</v>
      </c>
      <c r="T76" s="203">
        <v>0</v>
      </c>
      <c r="U76" s="203">
        <v>51.76</v>
      </c>
      <c r="V76" s="203">
        <v>6.15</v>
      </c>
      <c r="W76" s="203">
        <v>10.33</v>
      </c>
      <c r="X76" s="203">
        <v>43.76</v>
      </c>
      <c r="Y76" s="203">
        <v>0</v>
      </c>
      <c r="Z76" s="203">
        <v>33.31</v>
      </c>
      <c r="AA76" s="203">
        <v>20.86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6.94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445.68</v>
      </c>
      <c r="M77" s="203">
        <v>13.64</v>
      </c>
      <c r="N77" s="203">
        <v>35.04</v>
      </c>
      <c r="O77" s="203">
        <v>0</v>
      </c>
      <c r="P77" s="203">
        <v>41.33</v>
      </c>
      <c r="Q77" s="203">
        <v>5.4</v>
      </c>
      <c r="R77" s="203">
        <v>12.23</v>
      </c>
      <c r="S77" s="203">
        <v>7.2</v>
      </c>
      <c r="T77" s="203">
        <v>0</v>
      </c>
      <c r="U77" s="203">
        <v>51.76</v>
      </c>
      <c r="V77" s="203">
        <v>6.15</v>
      </c>
      <c r="W77" s="203">
        <v>10.33</v>
      </c>
      <c r="X77" s="203">
        <v>43.76</v>
      </c>
      <c r="Y77" s="203">
        <v>0</v>
      </c>
      <c r="Z77" s="203">
        <v>33.31</v>
      </c>
      <c r="AA77" s="203">
        <v>20.170000000000002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6.94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445.68</v>
      </c>
      <c r="M78" s="203">
        <v>13.64</v>
      </c>
      <c r="N78" s="203">
        <v>35.04</v>
      </c>
      <c r="O78" s="203">
        <v>0</v>
      </c>
      <c r="P78" s="203">
        <v>41.33</v>
      </c>
      <c r="Q78" s="203">
        <v>5.96</v>
      </c>
      <c r="R78" s="203">
        <v>12.58</v>
      </c>
      <c r="S78" s="203">
        <v>7.83</v>
      </c>
      <c r="T78" s="203">
        <v>0</v>
      </c>
      <c r="U78" s="203">
        <v>51.76</v>
      </c>
      <c r="V78" s="203">
        <v>6.15</v>
      </c>
      <c r="W78" s="203">
        <v>10.33</v>
      </c>
      <c r="X78" s="203">
        <v>43.76</v>
      </c>
      <c r="Y78" s="203">
        <v>0</v>
      </c>
      <c r="Z78" s="203">
        <v>33.31</v>
      </c>
      <c r="AA78" s="203">
        <v>20.170000000000002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6.94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445.67</v>
      </c>
      <c r="M79" s="203">
        <v>13.64</v>
      </c>
      <c r="N79" s="203">
        <v>35.04</v>
      </c>
      <c r="O79" s="203">
        <v>0</v>
      </c>
      <c r="P79" s="203">
        <v>41.33</v>
      </c>
      <c r="Q79" s="203">
        <v>5.76</v>
      </c>
      <c r="R79" s="203">
        <v>12.58</v>
      </c>
      <c r="S79" s="203">
        <v>7.83</v>
      </c>
      <c r="T79" s="203">
        <v>0</v>
      </c>
      <c r="U79" s="203">
        <v>51.76</v>
      </c>
      <c r="V79" s="203">
        <v>6.15</v>
      </c>
      <c r="W79" s="203">
        <v>10.33</v>
      </c>
      <c r="X79" s="203">
        <v>43.76</v>
      </c>
      <c r="Y79" s="203">
        <v>0</v>
      </c>
      <c r="Z79" s="203">
        <v>33.31</v>
      </c>
      <c r="AA79" s="203">
        <v>20.170000000000002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6.94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445.67</v>
      </c>
      <c r="M80" s="203">
        <v>13.64</v>
      </c>
      <c r="N80" s="203">
        <v>35.04</v>
      </c>
      <c r="O80" s="203">
        <v>0</v>
      </c>
      <c r="P80" s="203">
        <v>41.33</v>
      </c>
      <c r="Q80" s="203">
        <v>5.76</v>
      </c>
      <c r="R80" s="203">
        <v>12.58</v>
      </c>
      <c r="S80" s="203">
        <v>7.83</v>
      </c>
      <c r="T80" s="203">
        <v>0</v>
      </c>
      <c r="U80" s="203">
        <v>51.76</v>
      </c>
      <c r="V80" s="203">
        <v>6.15</v>
      </c>
      <c r="W80" s="203">
        <v>10.33</v>
      </c>
      <c r="X80" s="203">
        <v>43.76</v>
      </c>
      <c r="Y80" s="203">
        <v>0</v>
      </c>
      <c r="Z80" s="203">
        <v>33.31</v>
      </c>
      <c r="AA80" s="203">
        <v>20.170000000000002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6.94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445.67</v>
      </c>
      <c r="M81" s="203">
        <v>13.64</v>
      </c>
      <c r="N81" s="203">
        <v>35.04</v>
      </c>
      <c r="O81" s="203">
        <v>0</v>
      </c>
      <c r="P81" s="203">
        <v>40.72</v>
      </c>
      <c r="Q81" s="203">
        <v>5.76</v>
      </c>
      <c r="R81" s="203">
        <v>12.58</v>
      </c>
      <c r="S81" s="203">
        <v>7.83</v>
      </c>
      <c r="T81" s="203">
        <v>0</v>
      </c>
      <c r="U81" s="203">
        <v>51.76</v>
      </c>
      <c r="V81" s="203">
        <v>6.15</v>
      </c>
      <c r="W81" s="203">
        <v>10.33</v>
      </c>
      <c r="X81" s="203">
        <v>43.76</v>
      </c>
      <c r="Y81" s="203">
        <v>0</v>
      </c>
      <c r="Z81" s="203">
        <v>33.31</v>
      </c>
      <c r="AA81" s="203">
        <v>20.170000000000002</v>
      </c>
      <c r="AB81" s="203">
        <v>0</v>
      </c>
      <c r="AC81" s="203">
        <v>9.1199999999999992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5.54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445.67</v>
      </c>
      <c r="M82" s="203">
        <v>13.64</v>
      </c>
      <c r="N82" s="203">
        <v>35.04</v>
      </c>
      <c r="O82" s="203">
        <v>0</v>
      </c>
      <c r="P82" s="203">
        <v>40.72</v>
      </c>
      <c r="Q82" s="203">
        <v>5.76</v>
      </c>
      <c r="R82" s="203">
        <v>12.58</v>
      </c>
      <c r="S82" s="203">
        <v>7.83</v>
      </c>
      <c r="T82" s="203">
        <v>0</v>
      </c>
      <c r="U82" s="203">
        <v>51.76</v>
      </c>
      <c r="V82" s="203">
        <v>6.15</v>
      </c>
      <c r="W82" s="203">
        <v>10.33</v>
      </c>
      <c r="X82" s="203">
        <v>43.76</v>
      </c>
      <c r="Y82" s="203">
        <v>0</v>
      </c>
      <c r="Z82" s="203">
        <v>33.31</v>
      </c>
      <c r="AA82" s="203">
        <v>20.86</v>
      </c>
      <c r="AB82" s="203">
        <v>0</v>
      </c>
      <c r="AC82" s="203">
        <v>9.1199999999999992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5.85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445.67</v>
      </c>
      <c r="M83" s="203">
        <v>13.64</v>
      </c>
      <c r="N83" s="203">
        <v>35.04</v>
      </c>
      <c r="O83" s="203">
        <v>0</v>
      </c>
      <c r="P83" s="203">
        <v>40.72</v>
      </c>
      <c r="Q83" s="203">
        <v>5.76</v>
      </c>
      <c r="R83" s="203">
        <v>12.58</v>
      </c>
      <c r="S83" s="203">
        <v>7.83</v>
      </c>
      <c r="T83" s="203">
        <v>0</v>
      </c>
      <c r="U83" s="203">
        <v>51.76</v>
      </c>
      <c r="V83" s="203">
        <v>6.15</v>
      </c>
      <c r="W83" s="203">
        <v>10.32</v>
      </c>
      <c r="X83" s="203">
        <v>43.76</v>
      </c>
      <c r="Y83" s="203">
        <v>0</v>
      </c>
      <c r="Z83" s="203">
        <v>33.31</v>
      </c>
      <c r="AA83" s="203">
        <v>20.86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7.33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445.67</v>
      </c>
      <c r="M84" s="203">
        <v>13.64</v>
      </c>
      <c r="N84" s="203">
        <v>35.04</v>
      </c>
      <c r="O84" s="203">
        <v>0</v>
      </c>
      <c r="P84" s="203">
        <v>40.72</v>
      </c>
      <c r="Q84" s="203">
        <v>5.76</v>
      </c>
      <c r="R84" s="203">
        <v>12.58</v>
      </c>
      <c r="S84" s="203">
        <v>7.83</v>
      </c>
      <c r="T84" s="203">
        <v>0</v>
      </c>
      <c r="U84" s="203">
        <v>51.76</v>
      </c>
      <c r="V84" s="203">
        <v>6.15</v>
      </c>
      <c r="W84" s="203">
        <v>10.32</v>
      </c>
      <c r="X84" s="203">
        <v>43.76</v>
      </c>
      <c r="Y84" s="203">
        <v>0</v>
      </c>
      <c r="Z84" s="203">
        <v>33.31</v>
      </c>
      <c r="AA84" s="203">
        <v>20.86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7.33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2.95</v>
      </c>
      <c r="L85" s="203">
        <v>445.67</v>
      </c>
      <c r="M85" s="203">
        <v>13.64</v>
      </c>
      <c r="N85" s="203">
        <v>35.04</v>
      </c>
      <c r="O85" s="203">
        <v>0</v>
      </c>
      <c r="P85" s="203">
        <v>40.72</v>
      </c>
      <c r="Q85" s="203">
        <v>5.76</v>
      </c>
      <c r="R85" s="203">
        <v>12.58</v>
      </c>
      <c r="S85" s="203">
        <v>7.83</v>
      </c>
      <c r="T85" s="203">
        <v>0</v>
      </c>
      <c r="U85" s="203">
        <v>51.76</v>
      </c>
      <c r="V85" s="203">
        <v>6.15</v>
      </c>
      <c r="W85" s="203">
        <v>10.32</v>
      </c>
      <c r="X85" s="203">
        <v>43.76</v>
      </c>
      <c r="Y85" s="203">
        <v>0</v>
      </c>
      <c r="Z85" s="203">
        <v>33.31</v>
      </c>
      <c r="AA85" s="203">
        <v>20.86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7.33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2.95</v>
      </c>
      <c r="L86" s="203">
        <v>445.67</v>
      </c>
      <c r="M86" s="203">
        <v>13.64</v>
      </c>
      <c r="N86" s="203">
        <v>35.04</v>
      </c>
      <c r="O86" s="203">
        <v>0</v>
      </c>
      <c r="P86" s="203">
        <v>40.72</v>
      </c>
      <c r="Q86" s="203">
        <v>5.76</v>
      </c>
      <c r="R86" s="203">
        <v>12.58</v>
      </c>
      <c r="S86" s="203">
        <v>7.83</v>
      </c>
      <c r="T86" s="203">
        <v>0</v>
      </c>
      <c r="U86" s="203">
        <v>51.76</v>
      </c>
      <c r="V86" s="203">
        <v>6.15</v>
      </c>
      <c r="W86" s="203">
        <v>10.32</v>
      </c>
      <c r="X86" s="203">
        <v>43.76</v>
      </c>
      <c r="Y86" s="203">
        <v>0</v>
      </c>
      <c r="Z86" s="203">
        <v>33.31</v>
      </c>
      <c r="AA86" s="203">
        <v>20.86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7.33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2.95</v>
      </c>
      <c r="L87" s="203">
        <v>445.67</v>
      </c>
      <c r="M87" s="203">
        <v>13.64</v>
      </c>
      <c r="N87" s="203">
        <v>35.04</v>
      </c>
      <c r="O87" s="203">
        <v>0</v>
      </c>
      <c r="P87" s="203">
        <v>40.72</v>
      </c>
      <c r="Q87" s="203">
        <v>5.76</v>
      </c>
      <c r="R87" s="203">
        <v>13.01</v>
      </c>
      <c r="S87" s="203">
        <v>7.83</v>
      </c>
      <c r="T87" s="203">
        <v>0</v>
      </c>
      <c r="U87" s="203">
        <v>51.76</v>
      </c>
      <c r="V87" s="203">
        <v>6.15</v>
      </c>
      <c r="W87" s="203">
        <v>10.32</v>
      </c>
      <c r="X87" s="203">
        <v>43.76</v>
      </c>
      <c r="Y87" s="203">
        <v>0</v>
      </c>
      <c r="Z87" s="203">
        <v>33.31</v>
      </c>
      <c r="AA87" s="203">
        <v>20.86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7.33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2.95</v>
      </c>
      <c r="L88" s="203">
        <v>445.67</v>
      </c>
      <c r="M88" s="203">
        <v>13.64</v>
      </c>
      <c r="N88" s="203">
        <v>35.04</v>
      </c>
      <c r="O88" s="203">
        <v>0</v>
      </c>
      <c r="P88" s="203">
        <v>40.72</v>
      </c>
      <c r="Q88" s="203">
        <v>5.76</v>
      </c>
      <c r="R88" s="203">
        <v>13.01</v>
      </c>
      <c r="S88" s="203">
        <v>7.83</v>
      </c>
      <c r="T88" s="203">
        <v>0</v>
      </c>
      <c r="U88" s="203">
        <v>51.76</v>
      </c>
      <c r="V88" s="203">
        <v>6.15</v>
      </c>
      <c r="W88" s="203">
        <v>10.32</v>
      </c>
      <c r="X88" s="203">
        <v>43.76</v>
      </c>
      <c r="Y88" s="203">
        <v>0</v>
      </c>
      <c r="Z88" s="203">
        <v>33.31</v>
      </c>
      <c r="AA88" s="203">
        <v>20.86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7.33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2.95</v>
      </c>
      <c r="L89" s="203">
        <v>445.67</v>
      </c>
      <c r="M89" s="203">
        <v>13.64</v>
      </c>
      <c r="N89" s="203">
        <v>35.04</v>
      </c>
      <c r="O89" s="203">
        <v>0</v>
      </c>
      <c r="P89" s="203">
        <v>40.72</v>
      </c>
      <c r="Q89" s="203">
        <v>5.96</v>
      </c>
      <c r="R89" s="203">
        <v>13.01</v>
      </c>
      <c r="S89" s="203">
        <v>8.1</v>
      </c>
      <c r="T89" s="203">
        <v>0</v>
      </c>
      <c r="U89" s="203">
        <v>51.76</v>
      </c>
      <c r="V89" s="203">
        <v>6.15</v>
      </c>
      <c r="W89" s="203">
        <v>7.12</v>
      </c>
      <c r="X89" s="203">
        <v>43.76</v>
      </c>
      <c r="Y89" s="203">
        <v>0</v>
      </c>
      <c r="Z89" s="203">
        <v>33.869999999999997</v>
      </c>
      <c r="AA89" s="203">
        <v>20.86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7.33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2.95</v>
      </c>
      <c r="L90" s="203">
        <v>445.67</v>
      </c>
      <c r="M90" s="203">
        <v>13.64</v>
      </c>
      <c r="N90" s="203">
        <v>35.04</v>
      </c>
      <c r="O90" s="203">
        <v>0</v>
      </c>
      <c r="P90" s="203">
        <v>40.72</v>
      </c>
      <c r="Q90" s="203">
        <v>5.96</v>
      </c>
      <c r="R90" s="203">
        <v>13.01</v>
      </c>
      <c r="S90" s="203">
        <v>8.1</v>
      </c>
      <c r="T90" s="203">
        <v>0</v>
      </c>
      <c r="U90" s="203">
        <v>51.76</v>
      </c>
      <c r="V90" s="203">
        <v>6.15</v>
      </c>
      <c r="W90" s="203">
        <v>7.12</v>
      </c>
      <c r="X90" s="203">
        <v>43.76</v>
      </c>
      <c r="Y90" s="203">
        <v>0</v>
      </c>
      <c r="Z90" s="203">
        <v>33.869999999999997</v>
      </c>
      <c r="AA90" s="203">
        <v>20.86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7.33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2.95</v>
      </c>
      <c r="L91" s="203">
        <v>445.67</v>
      </c>
      <c r="M91" s="203">
        <v>13.64</v>
      </c>
      <c r="N91" s="203">
        <v>35.04</v>
      </c>
      <c r="O91" s="203">
        <v>0</v>
      </c>
      <c r="P91" s="203">
        <v>40.72</v>
      </c>
      <c r="Q91" s="203">
        <v>5.96</v>
      </c>
      <c r="R91" s="203">
        <v>13.01</v>
      </c>
      <c r="S91" s="203">
        <v>8.1</v>
      </c>
      <c r="T91" s="203">
        <v>0</v>
      </c>
      <c r="U91" s="203">
        <v>51.76</v>
      </c>
      <c r="V91" s="203">
        <v>6.15</v>
      </c>
      <c r="W91" s="203">
        <v>7.12</v>
      </c>
      <c r="X91" s="203">
        <v>45.26</v>
      </c>
      <c r="Y91" s="203">
        <v>0</v>
      </c>
      <c r="Z91" s="203">
        <v>33.31</v>
      </c>
      <c r="AA91" s="203">
        <v>20.86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7.52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2.95</v>
      </c>
      <c r="L92" s="203">
        <v>445.67</v>
      </c>
      <c r="M92" s="203">
        <v>13.64</v>
      </c>
      <c r="N92" s="203">
        <v>35.04</v>
      </c>
      <c r="O92" s="203">
        <v>0</v>
      </c>
      <c r="P92" s="203">
        <v>40.72</v>
      </c>
      <c r="Q92" s="203">
        <v>5.96</v>
      </c>
      <c r="R92" s="203">
        <v>13.01</v>
      </c>
      <c r="S92" s="203">
        <v>8.1</v>
      </c>
      <c r="T92" s="203">
        <v>0</v>
      </c>
      <c r="U92" s="203">
        <v>51.76</v>
      </c>
      <c r="V92" s="203">
        <v>6.15</v>
      </c>
      <c r="W92" s="203">
        <v>7.12</v>
      </c>
      <c r="X92" s="203">
        <v>45.26</v>
      </c>
      <c r="Y92" s="203">
        <v>0</v>
      </c>
      <c r="Z92" s="203">
        <v>33.31</v>
      </c>
      <c r="AA92" s="203">
        <v>20.86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7.52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2.95</v>
      </c>
      <c r="L93" s="203">
        <v>445.67</v>
      </c>
      <c r="M93" s="203">
        <v>13.64</v>
      </c>
      <c r="N93" s="203">
        <v>35.04</v>
      </c>
      <c r="O93" s="203">
        <v>0</v>
      </c>
      <c r="P93" s="203">
        <v>40.72</v>
      </c>
      <c r="Q93" s="203">
        <v>5.96</v>
      </c>
      <c r="R93" s="203">
        <v>13.01</v>
      </c>
      <c r="S93" s="203">
        <v>8.1</v>
      </c>
      <c r="T93" s="203">
        <v>0</v>
      </c>
      <c r="U93" s="203">
        <v>51.76</v>
      </c>
      <c r="V93" s="203">
        <v>6.15</v>
      </c>
      <c r="W93" s="203">
        <v>7.12</v>
      </c>
      <c r="X93" s="203">
        <v>43.76</v>
      </c>
      <c r="Y93" s="203">
        <v>0</v>
      </c>
      <c r="Z93" s="203">
        <v>66.63</v>
      </c>
      <c r="AA93" s="203">
        <v>20.86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7.52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2.95</v>
      </c>
      <c r="L94" s="203">
        <v>445.67</v>
      </c>
      <c r="M94" s="203">
        <v>13.64</v>
      </c>
      <c r="N94" s="203">
        <v>35.04</v>
      </c>
      <c r="O94" s="203">
        <v>0</v>
      </c>
      <c r="P94" s="203">
        <v>40.72</v>
      </c>
      <c r="Q94" s="203">
        <v>5.96</v>
      </c>
      <c r="R94" s="203">
        <v>13.01</v>
      </c>
      <c r="S94" s="203">
        <v>8.1</v>
      </c>
      <c r="T94" s="203">
        <v>0</v>
      </c>
      <c r="U94" s="203">
        <v>51.76</v>
      </c>
      <c r="V94" s="203">
        <v>6.15</v>
      </c>
      <c r="W94" s="203">
        <v>7.12</v>
      </c>
      <c r="X94" s="203">
        <v>43.76</v>
      </c>
      <c r="Y94" s="203">
        <v>0</v>
      </c>
      <c r="Z94" s="203">
        <v>66.63</v>
      </c>
      <c r="AA94" s="203">
        <v>20.86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7.52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2.95</v>
      </c>
      <c r="L95" s="203">
        <v>445.67</v>
      </c>
      <c r="M95" s="203">
        <v>13.64</v>
      </c>
      <c r="N95" s="203">
        <v>35.04</v>
      </c>
      <c r="O95" s="203">
        <v>0</v>
      </c>
      <c r="P95" s="203">
        <v>40.72</v>
      </c>
      <c r="Q95" s="203">
        <v>6.69</v>
      </c>
      <c r="R95" s="203">
        <v>13.01</v>
      </c>
      <c r="S95" s="203">
        <v>8.1</v>
      </c>
      <c r="T95" s="203">
        <v>0</v>
      </c>
      <c r="U95" s="203">
        <v>51.76</v>
      </c>
      <c r="V95" s="203">
        <v>6.15</v>
      </c>
      <c r="W95" s="203">
        <v>7.12</v>
      </c>
      <c r="X95" s="203">
        <v>43.76</v>
      </c>
      <c r="Y95" s="203">
        <v>0</v>
      </c>
      <c r="Z95" s="203">
        <v>66.63</v>
      </c>
      <c r="AA95" s="203">
        <v>20.86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7.52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2.95</v>
      </c>
      <c r="L96" s="203">
        <v>445.67</v>
      </c>
      <c r="M96" s="203">
        <v>13.64</v>
      </c>
      <c r="N96" s="203">
        <v>35.04</v>
      </c>
      <c r="O96" s="203">
        <v>0</v>
      </c>
      <c r="P96" s="203">
        <v>40.72</v>
      </c>
      <c r="Q96" s="203">
        <v>6.69</v>
      </c>
      <c r="R96" s="203">
        <v>13.01</v>
      </c>
      <c r="S96" s="203">
        <v>8.1</v>
      </c>
      <c r="T96" s="203">
        <v>0</v>
      </c>
      <c r="U96" s="203">
        <v>51.76</v>
      </c>
      <c r="V96" s="203">
        <v>6.15</v>
      </c>
      <c r="W96" s="203">
        <v>7.12</v>
      </c>
      <c r="X96" s="203">
        <v>43.76</v>
      </c>
      <c r="Y96" s="203">
        <v>0</v>
      </c>
      <c r="Z96" s="203">
        <v>66.63</v>
      </c>
      <c r="AA96" s="203">
        <v>20.86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7.52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2.95</v>
      </c>
      <c r="L97" s="203">
        <v>445.67</v>
      </c>
      <c r="M97" s="203">
        <v>13.64</v>
      </c>
      <c r="N97" s="203">
        <v>35.04</v>
      </c>
      <c r="O97" s="203">
        <v>0</v>
      </c>
      <c r="P97" s="203">
        <v>40.72</v>
      </c>
      <c r="Q97" s="203">
        <v>6.69</v>
      </c>
      <c r="R97" s="203">
        <v>13.01</v>
      </c>
      <c r="S97" s="203">
        <v>8.1</v>
      </c>
      <c r="T97" s="203">
        <v>0</v>
      </c>
      <c r="U97" s="203">
        <v>51.76</v>
      </c>
      <c r="V97" s="203">
        <v>6.15</v>
      </c>
      <c r="W97" s="203">
        <v>7.12</v>
      </c>
      <c r="X97" s="203">
        <v>43.76</v>
      </c>
      <c r="Y97" s="203">
        <v>0</v>
      </c>
      <c r="Z97" s="203">
        <v>66.63</v>
      </c>
      <c r="AA97" s="203">
        <v>20.86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7.52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2.95</v>
      </c>
      <c r="L98" s="203">
        <v>445.67</v>
      </c>
      <c r="M98" s="203">
        <v>13.64</v>
      </c>
      <c r="N98" s="203">
        <v>35.04</v>
      </c>
      <c r="O98" s="203">
        <v>0</v>
      </c>
      <c r="P98" s="203">
        <v>40.72</v>
      </c>
      <c r="Q98" s="203">
        <v>6.69</v>
      </c>
      <c r="R98" s="203">
        <v>13.01</v>
      </c>
      <c r="S98" s="203">
        <v>8.1</v>
      </c>
      <c r="T98" s="203">
        <v>0</v>
      </c>
      <c r="U98" s="203">
        <v>51.76</v>
      </c>
      <c r="V98" s="203">
        <v>6.15</v>
      </c>
      <c r="W98" s="203">
        <v>7.12</v>
      </c>
      <c r="X98" s="203">
        <v>43.76</v>
      </c>
      <c r="Y98" s="203">
        <v>0</v>
      </c>
      <c r="Z98" s="203">
        <v>66.63</v>
      </c>
      <c r="AA98" s="203">
        <v>20.86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7.52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6.7739999999999939E-2</v>
      </c>
      <c r="L99">
        <f t="shared" si="0"/>
        <v>9.2780749999999834</v>
      </c>
      <c r="M99">
        <f t="shared" si="0"/>
        <v>0.28754750000000029</v>
      </c>
      <c r="N99">
        <f t="shared" si="0"/>
        <v>0.84095999999999937</v>
      </c>
      <c r="O99">
        <f t="shared" si="0"/>
        <v>0</v>
      </c>
      <c r="P99">
        <f t="shared" si="0"/>
        <v>0.98705999999999938</v>
      </c>
      <c r="Q99">
        <f t="shared" si="0"/>
        <v>0.15150250000000007</v>
      </c>
      <c r="R99">
        <f t="shared" si="0"/>
        <v>0.30037749999999991</v>
      </c>
      <c r="S99">
        <f t="shared" si="0"/>
        <v>0.18675750000000038</v>
      </c>
      <c r="T99">
        <f t="shared" si="0"/>
        <v>0</v>
      </c>
      <c r="U99">
        <f t="shared" si="0"/>
        <v>1.2401200000000021</v>
      </c>
      <c r="V99">
        <f t="shared" si="0"/>
        <v>0.14759999999999973</v>
      </c>
      <c r="W99">
        <f t="shared" si="0"/>
        <v>0.23977750000000039</v>
      </c>
      <c r="X99">
        <f t="shared" si="0"/>
        <v>1.0494350000000023</v>
      </c>
      <c r="Y99">
        <f t="shared" si="0"/>
        <v>0</v>
      </c>
      <c r="Z99">
        <f t="shared" si="0"/>
        <v>0.85040999999999967</v>
      </c>
      <c r="AA99">
        <f t="shared" si="0"/>
        <v>0.48488249999999927</v>
      </c>
      <c r="AB99">
        <f t="shared" si="0"/>
        <v>0</v>
      </c>
      <c r="AC99">
        <f t="shared" si="0"/>
        <v>0.27756000000000003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0.16623750000000009</v>
      </c>
      <c r="AJ99">
        <f t="shared" si="0"/>
        <v>0</v>
      </c>
      <c r="AK99">
        <f t="shared" si="0"/>
        <v>1.6446700000000023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0.21701250000000016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44826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10.61</v>
      </c>
      <c r="AJ3" s="203">
        <v>0</v>
      </c>
      <c r="AK3" s="203">
        <v>28.73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10.61</v>
      </c>
      <c r="AJ4" s="203">
        <v>0</v>
      </c>
      <c r="AK4" s="203">
        <v>28.73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10.61</v>
      </c>
      <c r="AJ5" s="203">
        <v>0</v>
      </c>
      <c r="AK5" s="203">
        <v>28.73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10.61</v>
      </c>
      <c r="AJ6" s="203">
        <v>0</v>
      </c>
      <c r="AK6" s="203">
        <v>28.73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10.61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10.61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1.7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10.61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1.7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10.61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10.61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10.61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10.61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10.61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10.61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10.61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10.61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10.61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10.91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10.91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10.91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10.91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10.91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10.91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11.82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11.82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1.91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8.33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1.91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8.33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1.7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4.17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1.7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4.17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11.82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11.82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11.51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11.51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11.51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11.51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11.51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11.51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11.51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11.51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11.51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11.51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11.51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11.51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1.49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1.49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11.51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11.51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11.51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11.51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10.91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10.91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1.49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10.91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10.91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10.91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10.91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10.91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10.91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10.91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10.91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1.53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0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1.53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0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10.91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10.91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1.53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10.91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10.91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1.53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0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1.53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0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10.91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10.91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10.91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10.91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10.91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10.91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10.91</v>
      </c>
      <c r="AJ75" s="203">
        <v>0</v>
      </c>
      <c r="AK75" s="203">
        <v>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10.91</v>
      </c>
      <c r="AJ76" s="203">
        <v>0</v>
      </c>
      <c r="AK76" s="203">
        <v>29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10.91</v>
      </c>
      <c r="AJ77" s="203">
        <v>0</v>
      </c>
      <c r="AK77" s="203">
        <v>29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10.91</v>
      </c>
      <c r="AJ78" s="203">
        <v>0</v>
      </c>
      <c r="AK78" s="203">
        <v>29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10.91</v>
      </c>
      <c r="AJ79" s="203">
        <v>0</v>
      </c>
      <c r="AK79" s="203">
        <v>29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10.91</v>
      </c>
      <c r="AJ80" s="203">
        <v>0</v>
      </c>
      <c r="AK80" s="203">
        <v>29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1.57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0</v>
      </c>
      <c r="AJ81" s="203">
        <v>0</v>
      </c>
      <c r="AK81" s="203">
        <v>29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1.57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0</v>
      </c>
      <c r="AJ82" s="203">
        <v>0</v>
      </c>
      <c r="AK82" s="203">
        <v>29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11.51</v>
      </c>
      <c r="AJ83" s="203">
        <v>0</v>
      </c>
      <c r="AK83" s="203">
        <v>29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11.51</v>
      </c>
      <c r="AJ84" s="203">
        <v>0</v>
      </c>
      <c r="AK84" s="203">
        <v>29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11.51</v>
      </c>
      <c r="AJ85" s="203">
        <v>0</v>
      </c>
      <c r="AK85" s="203">
        <v>29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11.51</v>
      </c>
      <c r="AJ86" s="203">
        <v>0</v>
      </c>
      <c r="AK86" s="203">
        <v>29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11.51</v>
      </c>
      <c r="AJ87" s="203">
        <v>0</v>
      </c>
      <c r="AK87" s="203">
        <v>29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11.51</v>
      </c>
      <c r="AJ88" s="203">
        <v>0</v>
      </c>
      <c r="AK88" s="203">
        <v>29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11.51</v>
      </c>
      <c r="AJ89" s="203">
        <v>0</v>
      </c>
      <c r="AK89" s="203">
        <v>29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11.51</v>
      </c>
      <c r="AJ90" s="203">
        <v>0</v>
      </c>
      <c r="AK90" s="203">
        <v>29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11.82</v>
      </c>
      <c r="AJ91" s="203">
        <v>0</v>
      </c>
      <c r="AK91" s="203">
        <v>29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11.82</v>
      </c>
      <c r="AJ92" s="203">
        <v>0</v>
      </c>
      <c r="AK92" s="203">
        <v>29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11.82</v>
      </c>
      <c r="AJ93" s="203">
        <v>0</v>
      </c>
      <c r="AK93" s="203">
        <v>29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11.82</v>
      </c>
      <c r="AJ94" s="203">
        <v>0</v>
      </c>
      <c r="AK94" s="203">
        <v>29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11.82</v>
      </c>
      <c r="AJ95" s="203">
        <v>0</v>
      </c>
      <c r="AK95" s="203">
        <v>29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11.82</v>
      </c>
      <c r="AJ96" s="203">
        <v>0</v>
      </c>
      <c r="AK96" s="203">
        <v>29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11.82</v>
      </c>
      <c r="AJ97" s="203">
        <v>0</v>
      </c>
      <c r="AK97" s="203">
        <v>29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11.82</v>
      </c>
      <c r="AJ98" s="203">
        <v>0</v>
      </c>
      <c r="AK98" s="203">
        <v>29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4.7869999999999899E-2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0.24048999999999987</v>
      </c>
      <c r="AJ99">
        <f t="shared" si="0"/>
        <v>0</v>
      </c>
      <c r="AK99">
        <f t="shared" si="0"/>
        <v>0.69573000000000007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2.12</v>
      </c>
      <c r="AJ3" s="203">
        <v>0</v>
      </c>
      <c r="AK3" s="203">
        <v>5.77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2.12</v>
      </c>
      <c r="AJ4" s="203">
        <v>0</v>
      </c>
      <c r="AK4" s="203">
        <v>5.77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2.12</v>
      </c>
      <c r="AJ5" s="203">
        <v>0</v>
      </c>
      <c r="AK5" s="203">
        <v>5.77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2.12</v>
      </c>
      <c r="AJ6" s="203">
        <v>0</v>
      </c>
      <c r="AK6" s="203">
        <v>5.77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2.12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2.12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2.12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2.12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2.12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2.12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2.12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2.12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2.12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2.12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2.12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2.12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2.1800000000000002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2.1800000000000002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2.1800000000000002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2.1800000000000002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2.1800000000000002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2.1800000000000002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2.36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2.36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1.67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1.67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0.83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0.83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2.36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2.36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2.2999999999999998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2.2999999999999998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2.2999999999999998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2.2999999999999998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2.2999999999999998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2.2999999999999998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2.2999999999999998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2.2999999999999998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2.2999999999999998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2.2999999999999998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2.2999999999999998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2.2999999999999998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2.2999999999999998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2.2999999999999998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2.2999999999999998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2.2999999999999998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2.1800000000000002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2.1800000000000002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2.1800000000000002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2.1800000000000002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2.1800000000000002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2.1800000000000002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2.1800000000000002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2.1800000000000002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2.1800000000000002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2.1800000000000002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1.76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2.1800000000000002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2.1800000000000002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2.1800000000000002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2.1800000000000002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1.76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2.1800000000000002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2.1800000000000002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2.1800000000000002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2.1800000000000002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2.1800000000000002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2.1800000000000002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2.1800000000000002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2.1800000000000002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2.1800000000000002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2.1800000000000002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2.1800000000000002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2.1800000000000002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2.2999999999999998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2.2999999999999998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2.2999999999999998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2.2999999999999998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2.2999999999999998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2.2999999999999998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2.2999999999999998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2.2999999999999998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2.36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2.36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2.36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2.36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2.36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2.36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2.36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2.36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4.8930000000000085E-2</v>
      </c>
      <c r="AJ99">
        <f t="shared" si="0"/>
        <v>0</v>
      </c>
      <c r="AK99">
        <f t="shared" si="0"/>
        <v>0.13962999999999998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35</v>
      </c>
      <c r="J3" s="203">
        <v>0</v>
      </c>
      <c r="K3" s="203">
        <v>283.60000000000002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35</v>
      </c>
      <c r="J4" s="203">
        <v>0</v>
      </c>
      <c r="K4" s="203">
        <v>315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35</v>
      </c>
      <c r="J5" s="203">
        <v>0</v>
      </c>
      <c r="K5" s="203">
        <v>315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35</v>
      </c>
      <c r="J6" s="203">
        <v>0</v>
      </c>
      <c r="K6" s="203">
        <v>315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35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35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35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35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35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35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35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35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35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35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35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35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36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36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36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36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36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36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36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39</v>
      </c>
      <c r="J26" s="203">
        <v>0</v>
      </c>
      <c r="K26" s="203">
        <v>244.11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39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39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39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39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39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39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38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38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38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38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38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38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38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38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38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38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38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38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38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38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38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38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38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38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36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36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36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36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36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36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36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36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36.07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36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36.07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36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36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36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36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36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36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36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36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36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36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36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36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36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36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36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36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36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36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36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36</v>
      </c>
      <c r="J79" s="203">
        <v>0</v>
      </c>
      <c r="K79" s="203">
        <v>285.95999999999998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36</v>
      </c>
      <c r="J80" s="203">
        <v>0</v>
      </c>
      <c r="K80" s="203">
        <v>285.95999999999998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36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38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38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38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38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38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38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38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38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38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39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39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39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39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39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39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39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39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0.88778500000000005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0.88475000000000004</v>
      </c>
      <c r="J99" s="156">
        <f t="shared" si="0"/>
        <v>0</v>
      </c>
      <c r="K99" s="156">
        <f t="shared" si="0"/>
        <v>6.5186574999999998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14.99</v>
      </c>
      <c r="D3" s="203">
        <v>3.69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1.2</v>
      </c>
      <c r="K3" s="203">
        <v>77.16</v>
      </c>
      <c r="L3" s="203">
        <v>59.29</v>
      </c>
      <c r="M3" s="203">
        <v>1.05</v>
      </c>
      <c r="N3" s="203">
        <v>1.72</v>
      </c>
      <c r="O3" s="203">
        <v>2.4300000000000002</v>
      </c>
      <c r="P3" s="203">
        <v>0.91</v>
      </c>
      <c r="Q3" s="203">
        <v>0.32</v>
      </c>
      <c r="R3" s="203">
        <v>0.61</v>
      </c>
      <c r="S3" s="203">
        <v>0.39</v>
      </c>
      <c r="T3" s="203">
        <v>0</v>
      </c>
      <c r="U3" s="203">
        <v>1.71</v>
      </c>
      <c r="V3" s="203">
        <v>0.3</v>
      </c>
      <c r="W3" s="203">
        <v>0.5</v>
      </c>
      <c r="X3" s="203">
        <v>2.15</v>
      </c>
      <c r="Y3" s="203">
        <v>0</v>
      </c>
      <c r="Z3" s="203">
        <v>1.8</v>
      </c>
      <c r="AA3" s="203">
        <v>13.68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47.53</v>
      </c>
      <c r="AJ3" s="203">
        <v>0</v>
      </c>
      <c r="AK3" s="203">
        <v>0.93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14.99</v>
      </c>
      <c r="D4" s="203">
        <v>3.69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1.2</v>
      </c>
      <c r="K4" s="203">
        <v>77.150000000000006</v>
      </c>
      <c r="L4" s="203">
        <v>59.29</v>
      </c>
      <c r="M4" s="203">
        <v>1.05</v>
      </c>
      <c r="N4" s="203">
        <v>1.72</v>
      </c>
      <c r="O4" s="203">
        <v>2.4300000000000002</v>
      </c>
      <c r="P4" s="203">
        <v>0.91</v>
      </c>
      <c r="Q4" s="203">
        <v>0.32</v>
      </c>
      <c r="R4" s="203">
        <v>0.61</v>
      </c>
      <c r="S4" s="203">
        <v>0.39</v>
      </c>
      <c r="T4" s="203">
        <v>0</v>
      </c>
      <c r="U4" s="203">
        <v>1.71</v>
      </c>
      <c r="V4" s="203">
        <v>0.3</v>
      </c>
      <c r="W4" s="203">
        <v>0.5</v>
      </c>
      <c r="X4" s="203">
        <v>2.15</v>
      </c>
      <c r="Y4" s="203">
        <v>0</v>
      </c>
      <c r="Z4" s="203">
        <v>1.8</v>
      </c>
      <c r="AA4" s="203">
        <v>13.68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47.53</v>
      </c>
      <c r="AJ4" s="203">
        <v>0</v>
      </c>
      <c r="AK4" s="203">
        <v>0.93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14.99</v>
      </c>
      <c r="D5" s="203">
        <v>3.69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1.2</v>
      </c>
      <c r="K5" s="203">
        <v>77.150000000000006</v>
      </c>
      <c r="L5" s="203">
        <v>59.29</v>
      </c>
      <c r="M5" s="203">
        <v>1.05</v>
      </c>
      <c r="N5" s="203">
        <v>1.72</v>
      </c>
      <c r="O5" s="203">
        <v>2.4300000000000002</v>
      </c>
      <c r="P5" s="203">
        <v>0.91</v>
      </c>
      <c r="Q5" s="203">
        <v>0.32</v>
      </c>
      <c r="R5" s="203">
        <v>0.61</v>
      </c>
      <c r="S5" s="203">
        <v>0.39</v>
      </c>
      <c r="T5" s="203">
        <v>0</v>
      </c>
      <c r="U5" s="203">
        <v>1.71</v>
      </c>
      <c r="V5" s="203">
        <v>0.3</v>
      </c>
      <c r="W5" s="203">
        <v>0.5</v>
      </c>
      <c r="X5" s="203">
        <v>2.15</v>
      </c>
      <c r="Y5" s="203">
        <v>0</v>
      </c>
      <c r="Z5" s="203">
        <v>1.8</v>
      </c>
      <c r="AA5" s="203">
        <v>13.68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47.53</v>
      </c>
      <c r="AJ5" s="203">
        <v>0</v>
      </c>
      <c r="AK5" s="203">
        <v>0.93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14.99</v>
      </c>
      <c r="D6" s="203">
        <v>3.69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1.2</v>
      </c>
      <c r="K6" s="203">
        <v>77.16</v>
      </c>
      <c r="L6" s="203">
        <v>59.29</v>
      </c>
      <c r="M6" s="203">
        <v>1.05</v>
      </c>
      <c r="N6" s="203">
        <v>1.72</v>
      </c>
      <c r="O6" s="203">
        <v>2.4300000000000002</v>
      </c>
      <c r="P6" s="203">
        <v>0.91</v>
      </c>
      <c r="Q6" s="203">
        <v>0.32</v>
      </c>
      <c r="R6" s="203">
        <v>0.61</v>
      </c>
      <c r="S6" s="203">
        <v>0.39</v>
      </c>
      <c r="T6" s="203">
        <v>0</v>
      </c>
      <c r="U6" s="203">
        <v>1.71</v>
      </c>
      <c r="V6" s="203">
        <v>0.3</v>
      </c>
      <c r="W6" s="203">
        <v>0.5</v>
      </c>
      <c r="X6" s="203">
        <v>2.15</v>
      </c>
      <c r="Y6" s="203">
        <v>0</v>
      </c>
      <c r="Z6" s="203">
        <v>1.8</v>
      </c>
      <c r="AA6" s="203">
        <v>13.68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47.53</v>
      </c>
      <c r="AJ6" s="203">
        <v>0</v>
      </c>
      <c r="AK6" s="203">
        <v>0.93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14.99</v>
      </c>
      <c r="D7" s="203">
        <v>3.69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1.2</v>
      </c>
      <c r="K7" s="203">
        <v>77.150000000000006</v>
      </c>
      <c r="L7" s="203">
        <v>59.29</v>
      </c>
      <c r="M7" s="203">
        <v>1.05</v>
      </c>
      <c r="N7" s="203">
        <v>1.72</v>
      </c>
      <c r="O7" s="203">
        <v>2.4300000000000002</v>
      </c>
      <c r="P7" s="203">
        <v>0.91</v>
      </c>
      <c r="Q7" s="203">
        <v>6.55</v>
      </c>
      <c r="R7" s="203">
        <v>12.92</v>
      </c>
      <c r="S7" s="203">
        <v>8.01</v>
      </c>
      <c r="T7" s="203">
        <v>0</v>
      </c>
      <c r="U7" s="203">
        <v>1.71</v>
      </c>
      <c r="V7" s="203">
        <v>9.1</v>
      </c>
      <c r="W7" s="203">
        <v>10.45</v>
      </c>
      <c r="X7" s="203">
        <v>50.29</v>
      </c>
      <c r="Y7" s="203">
        <v>0</v>
      </c>
      <c r="Z7" s="203">
        <v>9.4600000000000009</v>
      </c>
      <c r="AA7" s="203">
        <v>13.68</v>
      </c>
      <c r="AB7" s="203">
        <v>0</v>
      </c>
      <c r="AC7" s="203">
        <v>20.67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47.53</v>
      </c>
      <c r="AJ7" s="203">
        <v>0</v>
      </c>
      <c r="AK7" s="203">
        <v>23.62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14.99</v>
      </c>
      <c r="D8" s="203">
        <v>3.69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1.2</v>
      </c>
      <c r="K8" s="203">
        <v>77.16</v>
      </c>
      <c r="L8" s="203">
        <v>59.29</v>
      </c>
      <c r="M8" s="203">
        <v>1.05</v>
      </c>
      <c r="N8" s="203">
        <v>1.72</v>
      </c>
      <c r="O8" s="203">
        <v>2.4300000000000002</v>
      </c>
      <c r="P8" s="203">
        <v>0.91</v>
      </c>
      <c r="Q8" s="203">
        <v>6.55</v>
      </c>
      <c r="R8" s="203">
        <v>12.92</v>
      </c>
      <c r="S8" s="203">
        <v>8.01</v>
      </c>
      <c r="T8" s="203">
        <v>0</v>
      </c>
      <c r="U8" s="203">
        <v>1.71</v>
      </c>
      <c r="V8" s="203">
        <v>9.1</v>
      </c>
      <c r="W8" s="203">
        <v>10.45</v>
      </c>
      <c r="X8" s="203">
        <v>50.29</v>
      </c>
      <c r="Y8" s="203">
        <v>0</v>
      </c>
      <c r="Z8" s="203">
        <v>9.4600000000000009</v>
      </c>
      <c r="AA8" s="203">
        <v>13.68</v>
      </c>
      <c r="AB8" s="203">
        <v>0</v>
      </c>
      <c r="AC8" s="203">
        <v>20.67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47.53</v>
      </c>
      <c r="AJ8" s="203">
        <v>0</v>
      </c>
      <c r="AK8" s="203">
        <v>23.62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14.99</v>
      </c>
      <c r="D9" s="203">
        <v>3.69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1.2</v>
      </c>
      <c r="K9" s="203">
        <v>77.150000000000006</v>
      </c>
      <c r="L9" s="203">
        <v>59.29</v>
      </c>
      <c r="M9" s="203">
        <v>1.05</v>
      </c>
      <c r="N9" s="203">
        <v>1.72</v>
      </c>
      <c r="O9" s="203">
        <v>2.4300000000000002</v>
      </c>
      <c r="P9" s="203">
        <v>0.91</v>
      </c>
      <c r="Q9" s="203">
        <v>6.55</v>
      </c>
      <c r="R9" s="203">
        <v>12.92</v>
      </c>
      <c r="S9" s="203">
        <v>8.01</v>
      </c>
      <c r="T9" s="203">
        <v>0</v>
      </c>
      <c r="U9" s="203">
        <v>1.71</v>
      </c>
      <c r="V9" s="203">
        <v>9.1</v>
      </c>
      <c r="W9" s="203">
        <v>10.45</v>
      </c>
      <c r="X9" s="203">
        <v>50.29</v>
      </c>
      <c r="Y9" s="203">
        <v>0</v>
      </c>
      <c r="Z9" s="203">
        <v>25.19</v>
      </c>
      <c r="AA9" s="203">
        <v>13.68</v>
      </c>
      <c r="AB9" s="203">
        <v>0</v>
      </c>
      <c r="AC9" s="203">
        <v>28.31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47.53</v>
      </c>
      <c r="AJ9" s="203">
        <v>0</v>
      </c>
      <c r="AK9" s="203">
        <v>23.62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14.99</v>
      </c>
      <c r="D10" s="203">
        <v>3.69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1.2</v>
      </c>
      <c r="K10" s="203">
        <v>77.150000000000006</v>
      </c>
      <c r="L10" s="203">
        <v>59.29</v>
      </c>
      <c r="M10" s="203">
        <v>1.05</v>
      </c>
      <c r="N10" s="203">
        <v>1.72</v>
      </c>
      <c r="O10" s="203">
        <v>2.4300000000000002</v>
      </c>
      <c r="P10" s="203">
        <v>0.91</v>
      </c>
      <c r="Q10" s="203">
        <v>6.55</v>
      </c>
      <c r="R10" s="203">
        <v>12.92</v>
      </c>
      <c r="S10" s="203">
        <v>8.01</v>
      </c>
      <c r="T10" s="203">
        <v>0</v>
      </c>
      <c r="U10" s="203">
        <v>1.71</v>
      </c>
      <c r="V10" s="203">
        <v>9.1</v>
      </c>
      <c r="W10" s="203">
        <v>10.45</v>
      </c>
      <c r="X10" s="203">
        <v>50.29</v>
      </c>
      <c r="Y10" s="203">
        <v>0</v>
      </c>
      <c r="Z10" s="203">
        <v>25.19</v>
      </c>
      <c r="AA10" s="203">
        <v>13.68</v>
      </c>
      <c r="AB10" s="203">
        <v>0</v>
      </c>
      <c r="AC10" s="203">
        <v>28.31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47.53</v>
      </c>
      <c r="AJ10" s="203">
        <v>0</v>
      </c>
      <c r="AK10" s="203">
        <v>23.62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14.99</v>
      </c>
      <c r="D11" s="203">
        <v>3.69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1.2</v>
      </c>
      <c r="K11" s="203">
        <v>77.16</v>
      </c>
      <c r="L11" s="203">
        <v>59.29</v>
      </c>
      <c r="M11" s="203">
        <v>1.05</v>
      </c>
      <c r="N11" s="203">
        <v>1.72</v>
      </c>
      <c r="O11" s="203">
        <v>2.4300000000000002</v>
      </c>
      <c r="P11" s="203">
        <v>0.91</v>
      </c>
      <c r="Q11" s="203">
        <v>6.55</v>
      </c>
      <c r="R11" s="203">
        <v>12.92</v>
      </c>
      <c r="S11" s="203">
        <v>8.01</v>
      </c>
      <c r="T11" s="203">
        <v>0</v>
      </c>
      <c r="U11" s="203">
        <v>1.71</v>
      </c>
      <c r="V11" s="203">
        <v>9.1</v>
      </c>
      <c r="W11" s="203">
        <v>10.45</v>
      </c>
      <c r="X11" s="203">
        <v>50.29</v>
      </c>
      <c r="Y11" s="203">
        <v>0</v>
      </c>
      <c r="Z11" s="203">
        <v>25.19</v>
      </c>
      <c r="AA11" s="203">
        <v>13.68</v>
      </c>
      <c r="AB11" s="203">
        <v>0</v>
      </c>
      <c r="AC11" s="203">
        <v>20.67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47.53</v>
      </c>
      <c r="AJ11" s="203">
        <v>0</v>
      </c>
      <c r="AK11" s="203">
        <v>23.62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14.99</v>
      </c>
      <c r="D12" s="203">
        <v>3.69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1.2</v>
      </c>
      <c r="K12" s="203">
        <v>77.150000000000006</v>
      </c>
      <c r="L12" s="203">
        <v>59.29</v>
      </c>
      <c r="M12" s="203">
        <v>1.05</v>
      </c>
      <c r="N12" s="203">
        <v>1.72</v>
      </c>
      <c r="O12" s="203">
        <v>2.4300000000000002</v>
      </c>
      <c r="P12" s="203">
        <v>0.91</v>
      </c>
      <c r="Q12" s="203">
        <v>6.55</v>
      </c>
      <c r="R12" s="203">
        <v>12.92</v>
      </c>
      <c r="S12" s="203">
        <v>8.01</v>
      </c>
      <c r="T12" s="203">
        <v>0</v>
      </c>
      <c r="U12" s="203">
        <v>1.71</v>
      </c>
      <c r="V12" s="203">
        <v>9.1</v>
      </c>
      <c r="W12" s="203">
        <v>10.45</v>
      </c>
      <c r="X12" s="203">
        <v>50.29</v>
      </c>
      <c r="Y12" s="203">
        <v>0</v>
      </c>
      <c r="Z12" s="203">
        <v>25.19</v>
      </c>
      <c r="AA12" s="203">
        <v>13.68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47.53</v>
      </c>
      <c r="AJ12" s="203">
        <v>0</v>
      </c>
      <c r="AK12" s="203">
        <v>23.62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14.99</v>
      </c>
      <c r="D13" s="203">
        <v>3.69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1.2</v>
      </c>
      <c r="K13" s="203">
        <v>77.16</v>
      </c>
      <c r="L13" s="203">
        <v>59.29</v>
      </c>
      <c r="M13" s="203">
        <v>17.38</v>
      </c>
      <c r="N13" s="203">
        <v>37.380000000000003</v>
      </c>
      <c r="O13" s="203">
        <v>2.4300000000000002</v>
      </c>
      <c r="P13" s="203">
        <v>0.91</v>
      </c>
      <c r="Q13" s="203">
        <v>6.99</v>
      </c>
      <c r="R13" s="203">
        <v>12.92</v>
      </c>
      <c r="S13" s="203">
        <v>8.01</v>
      </c>
      <c r="T13" s="203">
        <v>0</v>
      </c>
      <c r="U13" s="203">
        <v>1.71</v>
      </c>
      <c r="V13" s="203">
        <v>9.1</v>
      </c>
      <c r="W13" s="203">
        <v>10.45</v>
      </c>
      <c r="X13" s="203">
        <v>50.29</v>
      </c>
      <c r="Y13" s="203">
        <v>0</v>
      </c>
      <c r="Z13" s="203">
        <v>25.19</v>
      </c>
      <c r="AA13" s="203">
        <v>13.68</v>
      </c>
      <c r="AB13" s="203">
        <v>0</v>
      </c>
      <c r="AC13" s="203">
        <v>20.67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47.53</v>
      </c>
      <c r="AJ13" s="203">
        <v>0</v>
      </c>
      <c r="AK13" s="203">
        <v>23.62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14.99</v>
      </c>
      <c r="D14" s="203">
        <v>3.69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1.2</v>
      </c>
      <c r="K14" s="203">
        <v>77.150000000000006</v>
      </c>
      <c r="L14" s="203">
        <v>59.29</v>
      </c>
      <c r="M14" s="203">
        <v>17.38</v>
      </c>
      <c r="N14" s="203">
        <v>37.380000000000003</v>
      </c>
      <c r="O14" s="203">
        <v>2.4300000000000002</v>
      </c>
      <c r="P14" s="203">
        <v>0.91</v>
      </c>
      <c r="Q14" s="203">
        <v>6.99</v>
      </c>
      <c r="R14" s="203">
        <v>12.92</v>
      </c>
      <c r="S14" s="203">
        <v>8.01</v>
      </c>
      <c r="T14" s="203">
        <v>0</v>
      </c>
      <c r="U14" s="203">
        <v>1.71</v>
      </c>
      <c r="V14" s="203">
        <v>9.1</v>
      </c>
      <c r="W14" s="203">
        <v>10.45</v>
      </c>
      <c r="X14" s="203">
        <v>50.29</v>
      </c>
      <c r="Y14" s="203">
        <v>0</v>
      </c>
      <c r="Z14" s="203">
        <v>25.19</v>
      </c>
      <c r="AA14" s="203">
        <v>13.68</v>
      </c>
      <c r="AB14" s="203">
        <v>0</v>
      </c>
      <c r="AC14" s="203">
        <v>20.67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47.53</v>
      </c>
      <c r="AJ14" s="203">
        <v>0</v>
      </c>
      <c r="AK14" s="203">
        <v>23.62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14.99</v>
      </c>
      <c r="D15" s="203">
        <v>3.69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1.2</v>
      </c>
      <c r="K15" s="203">
        <v>77.150000000000006</v>
      </c>
      <c r="L15" s="203">
        <v>59.29</v>
      </c>
      <c r="M15" s="203">
        <v>17.38</v>
      </c>
      <c r="N15" s="203">
        <v>37.380000000000003</v>
      </c>
      <c r="O15" s="203">
        <v>2.4300000000000002</v>
      </c>
      <c r="P15" s="203">
        <v>0.91</v>
      </c>
      <c r="Q15" s="203">
        <v>6.99</v>
      </c>
      <c r="R15" s="203">
        <v>12.92</v>
      </c>
      <c r="S15" s="203">
        <v>8.01</v>
      </c>
      <c r="T15" s="203">
        <v>0</v>
      </c>
      <c r="U15" s="203">
        <v>1.71</v>
      </c>
      <c r="V15" s="203">
        <v>9.1</v>
      </c>
      <c r="W15" s="203">
        <v>10.45</v>
      </c>
      <c r="X15" s="203">
        <v>50.29</v>
      </c>
      <c r="Y15" s="203">
        <v>0</v>
      </c>
      <c r="Z15" s="203">
        <v>25.19</v>
      </c>
      <c r="AA15" s="203">
        <v>13.68</v>
      </c>
      <c r="AB15" s="203">
        <v>0</v>
      </c>
      <c r="AC15" s="203">
        <v>20.67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47.53</v>
      </c>
      <c r="AJ15" s="203">
        <v>0</v>
      </c>
      <c r="AK15" s="203">
        <v>23.62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14.99</v>
      </c>
      <c r="D16" s="203">
        <v>3.69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1.2</v>
      </c>
      <c r="K16" s="203">
        <v>77.16</v>
      </c>
      <c r="L16" s="203">
        <v>59.25</v>
      </c>
      <c r="M16" s="203">
        <v>17.38</v>
      </c>
      <c r="N16" s="203">
        <v>37.380000000000003</v>
      </c>
      <c r="O16" s="203">
        <v>2.4300000000000002</v>
      </c>
      <c r="P16" s="203">
        <v>0.91</v>
      </c>
      <c r="Q16" s="203">
        <v>6.99</v>
      </c>
      <c r="R16" s="203">
        <v>12.92</v>
      </c>
      <c r="S16" s="203">
        <v>8.01</v>
      </c>
      <c r="T16" s="203">
        <v>0</v>
      </c>
      <c r="U16" s="203">
        <v>1.71</v>
      </c>
      <c r="V16" s="203">
        <v>9.1</v>
      </c>
      <c r="W16" s="203">
        <v>10.45</v>
      </c>
      <c r="X16" s="203">
        <v>50.29</v>
      </c>
      <c r="Y16" s="203">
        <v>0</v>
      </c>
      <c r="Z16" s="203">
        <v>25.19</v>
      </c>
      <c r="AA16" s="203">
        <v>13.68</v>
      </c>
      <c r="AB16" s="203">
        <v>0</v>
      </c>
      <c r="AC16" s="203">
        <v>20.67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47.53</v>
      </c>
      <c r="AJ16" s="203">
        <v>0</v>
      </c>
      <c r="AK16" s="203">
        <v>23.62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14.99</v>
      </c>
      <c r="D17" s="203">
        <v>3.69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1.2</v>
      </c>
      <c r="K17" s="203">
        <v>77.180000000000007</v>
      </c>
      <c r="L17" s="203">
        <v>57.4</v>
      </c>
      <c r="M17" s="203">
        <v>17.38</v>
      </c>
      <c r="N17" s="203">
        <v>37.380000000000003</v>
      </c>
      <c r="O17" s="203">
        <v>24.94</v>
      </c>
      <c r="P17" s="203">
        <v>0.91</v>
      </c>
      <c r="Q17" s="203">
        <v>6.99</v>
      </c>
      <c r="R17" s="203">
        <v>12.91</v>
      </c>
      <c r="S17" s="203">
        <v>8.01</v>
      </c>
      <c r="T17" s="203">
        <v>0</v>
      </c>
      <c r="U17" s="203">
        <v>1.71</v>
      </c>
      <c r="V17" s="203">
        <v>9.1</v>
      </c>
      <c r="W17" s="203">
        <v>10.45</v>
      </c>
      <c r="X17" s="203">
        <v>50.29</v>
      </c>
      <c r="Y17" s="203">
        <v>0</v>
      </c>
      <c r="Z17" s="203">
        <v>24.97</v>
      </c>
      <c r="AA17" s="203">
        <v>13.68</v>
      </c>
      <c r="AB17" s="203">
        <v>0</v>
      </c>
      <c r="AC17" s="203">
        <v>20.67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47.53</v>
      </c>
      <c r="AJ17" s="203">
        <v>0</v>
      </c>
      <c r="AK17" s="203">
        <v>23.16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14.99</v>
      </c>
      <c r="D18" s="203">
        <v>3.69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1.2</v>
      </c>
      <c r="K18" s="203">
        <v>77.19</v>
      </c>
      <c r="L18" s="203">
        <v>56.97</v>
      </c>
      <c r="M18" s="203">
        <v>17.38</v>
      </c>
      <c r="N18" s="203">
        <v>37.380000000000003</v>
      </c>
      <c r="O18" s="203">
        <v>63.62</v>
      </c>
      <c r="P18" s="203">
        <v>0.91</v>
      </c>
      <c r="Q18" s="203">
        <v>6.99</v>
      </c>
      <c r="R18" s="203">
        <v>12.91</v>
      </c>
      <c r="S18" s="203">
        <v>8.01</v>
      </c>
      <c r="T18" s="203">
        <v>0</v>
      </c>
      <c r="U18" s="203">
        <v>1.71</v>
      </c>
      <c r="V18" s="203">
        <v>9.1</v>
      </c>
      <c r="W18" s="203">
        <v>10.45</v>
      </c>
      <c r="X18" s="203">
        <v>50.29</v>
      </c>
      <c r="Y18" s="203">
        <v>0</v>
      </c>
      <c r="Z18" s="203">
        <v>24.97</v>
      </c>
      <c r="AA18" s="203">
        <v>9.49</v>
      </c>
      <c r="AB18" s="203">
        <v>0</v>
      </c>
      <c r="AC18" s="203">
        <v>20.67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47.53</v>
      </c>
      <c r="AJ18" s="203">
        <v>0</v>
      </c>
      <c r="AK18" s="203">
        <v>23.16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14.99</v>
      </c>
      <c r="D19" s="203">
        <v>3.69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1.2</v>
      </c>
      <c r="K19" s="203">
        <v>76.22</v>
      </c>
      <c r="L19" s="203">
        <v>56.97</v>
      </c>
      <c r="M19" s="203">
        <v>17.38</v>
      </c>
      <c r="N19" s="203">
        <v>37.380000000000003</v>
      </c>
      <c r="O19" s="203">
        <v>63.62</v>
      </c>
      <c r="P19" s="203">
        <v>0.91</v>
      </c>
      <c r="Q19" s="203">
        <v>6.99</v>
      </c>
      <c r="R19" s="203">
        <v>13.07</v>
      </c>
      <c r="S19" s="203">
        <v>8.01</v>
      </c>
      <c r="T19" s="203">
        <v>0</v>
      </c>
      <c r="U19" s="203">
        <v>1.71</v>
      </c>
      <c r="V19" s="203">
        <v>9.1</v>
      </c>
      <c r="W19" s="203">
        <v>10.45</v>
      </c>
      <c r="X19" s="203">
        <v>50.29</v>
      </c>
      <c r="Y19" s="203">
        <v>0</v>
      </c>
      <c r="Z19" s="203">
        <v>24.97</v>
      </c>
      <c r="AA19" s="203">
        <v>9.49</v>
      </c>
      <c r="AB19" s="203">
        <v>0</v>
      </c>
      <c r="AC19" s="203">
        <v>20.67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47.24</v>
      </c>
      <c r="AJ19" s="203">
        <v>0</v>
      </c>
      <c r="AK19" s="203">
        <v>16.87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14.99</v>
      </c>
      <c r="D20" s="203">
        <v>3.69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1.2</v>
      </c>
      <c r="K20" s="203">
        <v>76.22</v>
      </c>
      <c r="L20" s="203">
        <v>56.97</v>
      </c>
      <c r="M20" s="203">
        <v>17.38</v>
      </c>
      <c r="N20" s="203">
        <v>37.380000000000003</v>
      </c>
      <c r="O20" s="203">
        <v>63.62</v>
      </c>
      <c r="P20" s="203">
        <v>0.91</v>
      </c>
      <c r="Q20" s="203">
        <v>6.99</v>
      </c>
      <c r="R20" s="203">
        <v>13.07</v>
      </c>
      <c r="S20" s="203">
        <v>8.01</v>
      </c>
      <c r="T20" s="203">
        <v>0</v>
      </c>
      <c r="U20" s="203">
        <v>1.71</v>
      </c>
      <c r="V20" s="203">
        <v>9.1</v>
      </c>
      <c r="W20" s="203">
        <v>10.45</v>
      </c>
      <c r="X20" s="203">
        <v>50.29</v>
      </c>
      <c r="Y20" s="203">
        <v>0</v>
      </c>
      <c r="Z20" s="203">
        <v>24.97</v>
      </c>
      <c r="AA20" s="203">
        <v>9.49</v>
      </c>
      <c r="AB20" s="203">
        <v>0</v>
      </c>
      <c r="AC20" s="203">
        <v>20.67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47.24</v>
      </c>
      <c r="AJ20" s="203">
        <v>0</v>
      </c>
      <c r="AK20" s="203">
        <v>16.87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14.99</v>
      </c>
      <c r="D21" s="203">
        <v>3.69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1.2</v>
      </c>
      <c r="K21" s="203">
        <v>76.239999999999995</v>
      </c>
      <c r="L21" s="203">
        <v>56.97</v>
      </c>
      <c r="M21" s="203">
        <v>17.38</v>
      </c>
      <c r="N21" s="203">
        <v>37.380000000000003</v>
      </c>
      <c r="O21" s="203">
        <v>63.62</v>
      </c>
      <c r="P21" s="203">
        <v>0.91</v>
      </c>
      <c r="Q21" s="203">
        <v>6.99</v>
      </c>
      <c r="R21" s="203">
        <v>13.07</v>
      </c>
      <c r="S21" s="203">
        <v>8.01</v>
      </c>
      <c r="T21" s="203">
        <v>0</v>
      </c>
      <c r="U21" s="203">
        <v>1.71</v>
      </c>
      <c r="V21" s="203">
        <v>9.1</v>
      </c>
      <c r="W21" s="203">
        <v>10.45</v>
      </c>
      <c r="X21" s="203">
        <v>50.29</v>
      </c>
      <c r="Y21" s="203">
        <v>0</v>
      </c>
      <c r="Z21" s="203">
        <v>25.19</v>
      </c>
      <c r="AA21" s="203">
        <v>9.49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47.24</v>
      </c>
      <c r="AJ21" s="203">
        <v>0</v>
      </c>
      <c r="AK21" s="203">
        <v>16.87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14.99</v>
      </c>
      <c r="D22" s="203">
        <v>3.69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1.2</v>
      </c>
      <c r="K22" s="203">
        <v>76.22</v>
      </c>
      <c r="L22" s="203">
        <v>56.97</v>
      </c>
      <c r="M22" s="203">
        <v>17.38</v>
      </c>
      <c r="N22" s="203">
        <v>37.380000000000003</v>
      </c>
      <c r="O22" s="203">
        <v>63.62</v>
      </c>
      <c r="P22" s="203">
        <v>0.91</v>
      </c>
      <c r="Q22" s="203">
        <v>5.21</v>
      </c>
      <c r="R22" s="203">
        <v>9.44</v>
      </c>
      <c r="S22" s="203">
        <v>5.68</v>
      </c>
      <c r="T22" s="203">
        <v>0</v>
      </c>
      <c r="U22" s="203">
        <v>1.71</v>
      </c>
      <c r="V22" s="203">
        <v>9.1</v>
      </c>
      <c r="W22" s="203">
        <v>10.45</v>
      </c>
      <c r="X22" s="203">
        <v>50.29</v>
      </c>
      <c r="Y22" s="203">
        <v>0</v>
      </c>
      <c r="Z22" s="203">
        <v>25.19</v>
      </c>
      <c r="AA22" s="203">
        <v>9.49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47.24</v>
      </c>
      <c r="AJ22" s="203">
        <v>0</v>
      </c>
      <c r="AK22" s="203">
        <v>16.87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14.99</v>
      </c>
      <c r="D23" s="203">
        <v>3.69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1.2</v>
      </c>
      <c r="K23" s="203">
        <v>76.239999999999995</v>
      </c>
      <c r="L23" s="203">
        <v>56.97</v>
      </c>
      <c r="M23" s="203">
        <v>17.38</v>
      </c>
      <c r="N23" s="203">
        <v>37.380000000000003</v>
      </c>
      <c r="O23" s="203">
        <v>63.62</v>
      </c>
      <c r="P23" s="203">
        <v>0.91</v>
      </c>
      <c r="Q23" s="203">
        <v>5.34</v>
      </c>
      <c r="R23" s="203">
        <v>11.09</v>
      </c>
      <c r="S23" s="203">
        <v>6.68</v>
      </c>
      <c r="T23" s="203">
        <v>0</v>
      </c>
      <c r="U23" s="203">
        <v>1.71</v>
      </c>
      <c r="V23" s="203">
        <v>9.1</v>
      </c>
      <c r="W23" s="203">
        <v>10.45</v>
      </c>
      <c r="X23" s="203">
        <v>50.29</v>
      </c>
      <c r="Y23" s="203">
        <v>0</v>
      </c>
      <c r="Z23" s="203">
        <v>25.19</v>
      </c>
      <c r="AA23" s="203">
        <v>9.49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47.24</v>
      </c>
      <c r="AJ23" s="203">
        <v>0</v>
      </c>
      <c r="AK23" s="203">
        <v>19.02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14.99</v>
      </c>
      <c r="D24" s="203">
        <v>3.69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1.2</v>
      </c>
      <c r="K24" s="203">
        <v>76.22</v>
      </c>
      <c r="L24" s="203">
        <v>56.97</v>
      </c>
      <c r="M24" s="203">
        <v>17.38</v>
      </c>
      <c r="N24" s="203">
        <v>37.380000000000003</v>
      </c>
      <c r="O24" s="203">
        <v>63.62</v>
      </c>
      <c r="P24" s="203">
        <v>0.91</v>
      </c>
      <c r="Q24" s="203">
        <v>5.34</v>
      </c>
      <c r="R24" s="203">
        <v>11.09</v>
      </c>
      <c r="S24" s="203">
        <v>6.68</v>
      </c>
      <c r="T24" s="203">
        <v>0</v>
      </c>
      <c r="U24" s="203">
        <v>1.71</v>
      </c>
      <c r="V24" s="203">
        <v>9.1</v>
      </c>
      <c r="W24" s="203">
        <v>10.45</v>
      </c>
      <c r="X24" s="203">
        <v>50.29</v>
      </c>
      <c r="Y24" s="203">
        <v>0</v>
      </c>
      <c r="Z24" s="203">
        <v>25.19</v>
      </c>
      <c r="AA24" s="203">
        <v>9.49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47.24</v>
      </c>
      <c r="AJ24" s="203">
        <v>0</v>
      </c>
      <c r="AK24" s="203">
        <v>19.02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14.99</v>
      </c>
      <c r="D25" s="203">
        <v>3.69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1.2</v>
      </c>
      <c r="K25" s="203">
        <v>76.31</v>
      </c>
      <c r="L25" s="203">
        <v>56.97</v>
      </c>
      <c r="M25" s="203">
        <v>17.38</v>
      </c>
      <c r="N25" s="203">
        <v>37.380000000000003</v>
      </c>
      <c r="O25" s="203">
        <v>2.4300000000000002</v>
      </c>
      <c r="P25" s="203">
        <v>0.91</v>
      </c>
      <c r="Q25" s="203">
        <v>5.34</v>
      </c>
      <c r="R25" s="203">
        <v>11.09</v>
      </c>
      <c r="S25" s="203">
        <v>6.68</v>
      </c>
      <c r="T25" s="203">
        <v>0</v>
      </c>
      <c r="U25" s="203">
        <v>1.71</v>
      </c>
      <c r="V25" s="203">
        <v>9.1</v>
      </c>
      <c r="W25" s="203">
        <v>10.45</v>
      </c>
      <c r="X25" s="203">
        <v>50.29</v>
      </c>
      <c r="Y25" s="203">
        <v>0</v>
      </c>
      <c r="Z25" s="203">
        <v>25.19</v>
      </c>
      <c r="AA25" s="203">
        <v>9.49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46.4</v>
      </c>
      <c r="AJ25" s="203">
        <v>0</v>
      </c>
      <c r="AK25" s="203">
        <v>19.02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14.99</v>
      </c>
      <c r="D26" s="203">
        <v>3.69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1.2</v>
      </c>
      <c r="K26" s="203">
        <v>76.319999999999993</v>
      </c>
      <c r="L26" s="203">
        <v>59.29</v>
      </c>
      <c r="M26" s="203">
        <v>17.38</v>
      </c>
      <c r="N26" s="203">
        <v>37.380000000000003</v>
      </c>
      <c r="O26" s="203">
        <v>2.4300000000000002</v>
      </c>
      <c r="P26" s="203">
        <v>0.91</v>
      </c>
      <c r="Q26" s="203">
        <v>5.34</v>
      </c>
      <c r="R26" s="203">
        <v>11.09</v>
      </c>
      <c r="S26" s="203">
        <v>6.68</v>
      </c>
      <c r="T26" s="203">
        <v>0</v>
      </c>
      <c r="U26" s="203">
        <v>1.71</v>
      </c>
      <c r="V26" s="203">
        <v>9.1</v>
      </c>
      <c r="W26" s="203">
        <v>10.45</v>
      </c>
      <c r="X26" s="203">
        <v>50.29</v>
      </c>
      <c r="Y26" s="203">
        <v>0</v>
      </c>
      <c r="Z26" s="203">
        <v>25.19</v>
      </c>
      <c r="AA26" s="203">
        <v>9.49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46.4</v>
      </c>
      <c r="AJ26" s="203">
        <v>0</v>
      </c>
      <c r="AK26" s="203">
        <v>19.02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1.2</v>
      </c>
      <c r="K27" s="203">
        <v>77.260000000000005</v>
      </c>
      <c r="L27" s="203">
        <v>59.29</v>
      </c>
      <c r="M27" s="203">
        <v>1.05</v>
      </c>
      <c r="N27" s="203">
        <v>1.72</v>
      </c>
      <c r="O27" s="203">
        <v>2.4300000000000002</v>
      </c>
      <c r="P27" s="203">
        <v>0.91</v>
      </c>
      <c r="Q27" s="203">
        <v>9.58</v>
      </c>
      <c r="R27" s="203">
        <v>18.62</v>
      </c>
      <c r="S27" s="203">
        <v>11.59</v>
      </c>
      <c r="T27" s="203">
        <v>0</v>
      </c>
      <c r="U27" s="203">
        <v>1.71</v>
      </c>
      <c r="V27" s="203">
        <v>0.3</v>
      </c>
      <c r="W27" s="203">
        <v>0.78</v>
      </c>
      <c r="X27" s="203">
        <v>2.15</v>
      </c>
      <c r="Y27" s="203">
        <v>0</v>
      </c>
      <c r="Z27" s="203">
        <v>1.79</v>
      </c>
      <c r="AA27" s="203">
        <v>13.68</v>
      </c>
      <c r="AB27" s="203">
        <v>0</v>
      </c>
      <c r="AC27" s="203">
        <v>27.49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49.43</v>
      </c>
      <c r="AJ27" s="203">
        <v>0</v>
      </c>
      <c r="AK27" s="203">
        <v>23.62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1.2</v>
      </c>
      <c r="K28" s="203">
        <v>77.27</v>
      </c>
      <c r="L28" s="203">
        <v>59.29</v>
      </c>
      <c r="M28" s="203">
        <v>1.05</v>
      </c>
      <c r="N28" s="203">
        <v>1.72</v>
      </c>
      <c r="O28" s="203">
        <v>2.4300000000000002</v>
      </c>
      <c r="P28" s="203">
        <v>0.91</v>
      </c>
      <c r="Q28" s="203">
        <v>9.58</v>
      </c>
      <c r="R28" s="203">
        <v>18.62</v>
      </c>
      <c r="S28" s="203">
        <v>11.59</v>
      </c>
      <c r="T28" s="203">
        <v>0</v>
      </c>
      <c r="U28" s="203">
        <v>1.71</v>
      </c>
      <c r="V28" s="203">
        <v>0.3</v>
      </c>
      <c r="W28" s="203">
        <v>0.78</v>
      </c>
      <c r="X28" s="203">
        <v>2.15</v>
      </c>
      <c r="Y28" s="203">
        <v>0</v>
      </c>
      <c r="Z28" s="203">
        <v>1.79</v>
      </c>
      <c r="AA28" s="203">
        <v>13.68</v>
      </c>
      <c r="AB28" s="203">
        <v>0</v>
      </c>
      <c r="AC28" s="203">
        <v>27.49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49.43</v>
      </c>
      <c r="AJ28" s="203">
        <v>0</v>
      </c>
      <c r="AK28" s="203">
        <v>23.62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1.2</v>
      </c>
      <c r="K29" s="203">
        <v>77.260000000000005</v>
      </c>
      <c r="L29" s="203">
        <v>59.29</v>
      </c>
      <c r="M29" s="203">
        <v>1.05</v>
      </c>
      <c r="N29" s="203">
        <v>1.72</v>
      </c>
      <c r="O29" s="203">
        <v>2.4300000000000002</v>
      </c>
      <c r="P29" s="203">
        <v>0.91</v>
      </c>
      <c r="Q29" s="203">
        <v>9.58</v>
      </c>
      <c r="R29" s="203">
        <v>18.62</v>
      </c>
      <c r="S29" s="203">
        <v>11.59</v>
      </c>
      <c r="T29" s="203">
        <v>0</v>
      </c>
      <c r="U29" s="203">
        <v>1.71</v>
      </c>
      <c r="V29" s="203">
        <v>0.3</v>
      </c>
      <c r="W29" s="203">
        <v>0.78</v>
      </c>
      <c r="X29" s="203">
        <v>2.15</v>
      </c>
      <c r="Y29" s="203">
        <v>0</v>
      </c>
      <c r="Z29" s="203">
        <v>1.79</v>
      </c>
      <c r="AA29" s="203">
        <v>13.68</v>
      </c>
      <c r="AB29" s="203">
        <v>0</v>
      </c>
      <c r="AC29" s="203">
        <v>28.31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49.43</v>
      </c>
      <c r="AJ29" s="203">
        <v>0</v>
      </c>
      <c r="AK29" s="203">
        <v>23.62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1.2</v>
      </c>
      <c r="K30" s="203">
        <v>77.260000000000005</v>
      </c>
      <c r="L30" s="203">
        <v>59.29</v>
      </c>
      <c r="M30" s="203">
        <v>1.05</v>
      </c>
      <c r="N30" s="203">
        <v>1.72</v>
      </c>
      <c r="O30" s="203">
        <v>2.4300000000000002</v>
      </c>
      <c r="P30" s="203">
        <v>0.91</v>
      </c>
      <c r="Q30" s="203">
        <v>9.58</v>
      </c>
      <c r="R30" s="203">
        <v>18.62</v>
      </c>
      <c r="S30" s="203">
        <v>11.59</v>
      </c>
      <c r="T30" s="203">
        <v>0</v>
      </c>
      <c r="U30" s="203">
        <v>1.71</v>
      </c>
      <c r="V30" s="203">
        <v>9.1</v>
      </c>
      <c r="W30" s="203">
        <v>10.45</v>
      </c>
      <c r="X30" s="203">
        <v>2.15</v>
      </c>
      <c r="Y30" s="203">
        <v>0</v>
      </c>
      <c r="Z30" s="203">
        <v>25.19</v>
      </c>
      <c r="AA30" s="203">
        <v>13.68</v>
      </c>
      <c r="AB30" s="203">
        <v>0</v>
      </c>
      <c r="AC30" s="203">
        <v>28.31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49.43</v>
      </c>
      <c r="AJ30" s="203">
        <v>0</v>
      </c>
      <c r="AK30" s="203">
        <v>23.62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1.2</v>
      </c>
      <c r="K31" s="203">
        <v>77.27</v>
      </c>
      <c r="L31" s="203">
        <v>59.29</v>
      </c>
      <c r="M31" s="203">
        <v>1.05</v>
      </c>
      <c r="N31" s="203">
        <v>1.72</v>
      </c>
      <c r="O31" s="203">
        <v>2.4300000000000002</v>
      </c>
      <c r="P31" s="203">
        <v>0.91</v>
      </c>
      <c r="Q31" s="203">
        <v>7.38</v>
      </c>
      <c r="R31" s="203">
        <v>17.45</v>
      </c>
      <c r="S31" s="203">
        <v>11.59</v>
      </c>
      <c r="T31" s="203">
        <v>0</v>
      </c>
      <c r="U31" s="203">
        <v>1.71</v>
      </c>
      <c r="V31" s="203">
        <v>9.1</v>
      </c>
      <c r="W31" s="203">
        <v>10.45</v>
      </c>
      <c r="X31" s="203">
        <v>2.14</v>
      </c>
      <c r="Y31" s="203">
        <v>0</v>
      </c>
      <c r="Z31" s="203">
        <v>25.19</v>
      </c>
      <c r="AA31" s="203">
        <v>13.68</v>
      </c>
      <c r="AB31" s="203">
        <v>0</v>
      </c>
      <c r="AC31" s="203">
        <v>20.67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46.4</v>
      </c>
      <c r="AJ31" s="203">
        <v>0</v>
      </c>
      <c r="AK31" s="203">
        <v>23.62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1.2</v>
      </c>
      <c r="K32" s="203">
        <v>77.260000000000005</v>
      </c>
      <c r="L32" s="203">
        <v>56.97</v>
      </c>
      <c r="M32" s="203">
        <v>1.05</v>
      </c>
      <c r="N32" s="203">
        <v>1.72</v>
      </c>
      <c r="O32" s="203">
        <v>2.4300000000000002</v>
      </c>
      <c r="P32" s="203">
        <v>0.91</v>
      </c>
      <c r="Q32" s="203">
        <v>7.38</v>
      </c>
      <c r="R32" s="203">
        <v>18.62</v>
      </c>
      <c r="S32" s="203">
        <v>11.59</v>
      </c>
      <c r="T32" s="203">
        <v>0</v>
      </c>
      <c r="U32" s="203">
        <v>1.71</v>
      </c>
      <c r="V32" s="203">
        <v>9.1</v>
      </c>
      <c r="W32" s="203">
        <v>10.45</v>
      </c>
      <c r="X32" s="203">
        <v>50.29</v>
      </c>
      <c r="Y32" s="203">
        <v>0</v>
      </c>
      <c r="Z32" s="203">
        <v>25.19</v>
      </c>
      <c r="AA32" s="203">
        <v>13.68</v>
      </c>
      <c r="AB32" s="203">
        <v>0</v>
      </c>
      <c r="AC32" s="203">
        <v>20.67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46.4</v>
      </c>
      <c r="AJ32" s="203">
        <v>0</v>
      </c>
      <c r="AK32" s="203">
        <v>23.62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1.2</v>
      </c>
      <c r="K33" s="203">
        <v>77.27</v>
      </c>
      <c r="L33" s="203">
        <v>56.97</v>
      </c>
      <c r="M33" s="203">
        <v>1.05</v>
      </c>
      <c r="N33" s="203">
        <v>1.72</v>
      </c>
      <c r="O33" s="203">
        <v>2.4300000000000002</v>
      </c>
      <c r="P33" s="203">
        <v>0.91</v>
      </c>
      <c r="Q33" s="203">
        <v>7.38</v>
      </c>
      <c r="R33" s="203">
        <v>14.76</v>
      </c>
      <c r="S33" s="203">
        <v>9.6999999999999993</v>
      </c>
      <c r="T33" s="203">
        <v>0</v>
      </c>
      <c r="U33" s="203">
        <v>1.71</v>
      </c>
      <c r="V33" s="203">
        <v>9.1</v>
      </c>
      <c r="W33" s="203">
        <v>10.45</v>
      </c>
      <c r="X33" s="203">
        <v>50.29</v>
      </c>
      <c r="Y33" s="203">
        <v>0</v>
      </c>
      <c r="Z33" s="203">
        <v>25.19</v>
      </c>
      <c r="AA33" s="203">
        <v>13.68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46.68</v>
      </c>
      <c r="AJ33" s="203">
        <v>0</v>
      </c>
      <c r="AK33" s="203">
        <v>23.16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1.2</v>
      </c>
      <c r="K34" s="203">
        <v>77.260000000000005</v>
      </c>
      <c r="L34" s="203">
        <v>56.97</v>
      </c>
      <c r="M34" s="203">
        <v>1.05</v>
      </c>
      <c r="N34" s="203">
        <v>1.72</v>
      </c>
      <c r="O34" s="203">
        <v>2.4300000000000002</v>
      </c>
      <c r="P34" s="203">
        <v>0.91</v>
      </c>
      <c r="Q34" s="203">
        <v>7.38</v>
      </c>
      <c r="R34" s="203">
        <v>14.76</v>
      </c>
      <c r="S34" s="203">
        <v>9.6999999999999993</v>
      </c>
      <c r="T34" s="203">
        <v>0</v>
      </c>
      <c r="U34" s="203">
        <v>1.71</v>
      </c>
      <c r="V34" s="203">
        <v>9.1</v>
      </c>
      <c r="W34" s="203">
        <v>10.45</v>
      </c>
      <c r="X34" s="203">
        <v>50.29</v>
      </c>
      <c r="Y34" s="203">
        <v>0</v>
      </c>
      <c r="Z34" s="203">
        <v>25.19</v>
      </c>
      <c r="AA34" s="203">
        <v>13.68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46.68</v>
      </c>
      <c r="AJ34" s="203">
        <v>0</v>
      </c>
      <c r="AK34" s="203">
        <v>23.16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1.2</v>
      </c>
      <c r="K35" s="203">
        <v>77.180000000000007</v>
      </c>
      <c r="L35" s="203">
        <v>56.97</v>
      </c>
      <c r="M35" s="203">
        <v>1.05</v>
      </c>
      <c r="N35" s="203">
        <v>1.72</v>
      </c>
      <c r="O35" s="203">
        <v>2.4300000000000002</v>
      </c>
      <c r="P35" s="203">
        <v>0.91</v>
      </c>
      <c r="Q35" s="203">
        <v>7.02</v>
      </c>
      <c r="R35" s="203">
        <v>18.62</v>
      </c>
      <c r="S35" s="203">
        <v>11.59</v>
      </c>
      <c r="T35" s="203">
        <v>0</v>
      </c>
      <c r="U35" s="203">
        <v>1.71</v>
      </c>
      <c r="V35" s="203">
        <v>9.1</v>
      </c>
      <c r="W35" s="203">
        <v>10.45</v>
      </c>
      <c r="X35" s="203">
        <v>50.29</v>
      </c>
      <c r="Y35" s="203">
        <v>0</v>
      </c>
      <c r="Z35" s="203">
        <v>25.19</v>
      </c>
      <c r="AA35" s="203">
        <v>13.68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46.68</v>
      </c>
      <c r="AJ35" s="203">
        <v>0</v>
      </c>
      <c r="AK35" s="203">
        <v>23.16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1.2</v>
      </c>
      <c r="K36" s="203">
        <v>77.19</v>
      </c>
      <c r="L36" s="203">
        <v>56.97</v>
      </c>
      <c r="M36" s="203">
        <v>1.05</v>
      </c>
      <c r="N36" s="203">
        <v>1.72</v>
      </c>
      <c r="O36" s="203">
        <v>2.4300000000000002</v>
      </c>
      <c r="P36" s="203">
        <v>0.91</v>
      </c>
      <c r="Q36" s="203">
        <v>7.02</v>
      </c>
      <c r="R36" s="203">
        <v>18.62</v>
      </c>
      <c r="S36" s="203">
        <v>11.59</v>
      </c>
      <c r="T36" s="203">
        <v>0</v>
      </c>
      <c r="U36" s="203">
        <v>1.71</v>
      </c>
      <c r="V36" s="203">
        <v>9.1</v>
      </c>
      <c r="W36" s="203">
        <v>10.45</v>
      </c>
      <c r="X36" s="203">
        <v>50.29</v>
      </c>
      <c r="Y36" s="203">
        <v>0</v>
      </c>
      <c r="Z36" s="203">
        <v>25.19</v>
      </c>
      <c r="AA36" s="203">
        <v>13.68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46.68</v>
      </c>
      <c r="AJ36" s="203">
        <v>0</v>
      </c>
      <c r="AK36" s="203">
        <v>23.16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1.2</v>
      </c>
      <c r="K37" s="203">
        <v>77.180000000000007</v>
      </c>
      <c r="L37" s="203">
        <v>56.97</v>
      </c>
      <c r="M37" s="203">
        <v>1.05</v>
      </c>
      <c r="N37" s="203">
        <v>1.72</v>
      </c>
      <c r="O37" s="203">
        <v>2.4300000000000002</v>
      </c>
      <c r="P37" s="203">
        <v>0.9</v>
      </c>
      <c r="Q37" s="203">
        <v>6.93</v>
      </c>
      <c r="R37" s="203">
        <v>18.62</v>
      </c>
      <c r="S37" s="203">
        <v>11.59</v>
      </c>
      <c r="T37" s="203">
        <v>0</v>
      </c>
      <c r="U37" s="203">
        <v>1.71</v>
      </c>
      <c r="V37" s="203">
        <v>9.1</v>
      </c>
      <c r="W37" s="203">
        <v>10.45</v>
      </c>
      <c r="X37" s="203">
        <v>50.29</v>
      </c>
      <c r="Y37" s="203">
        <v>0</v>
      </c>
      <c r="Z37" s="203">
        <v>25.19</v>
      </c>
      <c r="AA37" s="203">
        <v>13.68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46.68</v>
      </c>
      <c r="AJ37" s="203">
        <v>0</v>
      </c>
      <c r="AK37" s="203">
        <v>23.16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1.2</v>
      </c>
      <c r="K38" s="203">
        <v>77.19</v>
      </c>
      <c r="L38" s="203">
        <v>56.97</v>
      </c>
      <c r="M38" s="203">
        <v>1.05</v>
      </c>
      <c r="N38" s="203">
        <v>1.72</v>
      </c>
      <c r="O38" s="203">
        <v>2.4300000000000002</v>
      </c>
      <c r="P38" s="203">
        <v>0.9</v>
      </c>
      <c r="Q38" s="203">
        <v>6.54</v>
      </c>
      <c r="R38" s="203">
        <v>18.62</v>
      </c>
      <c r="S38" s="203">
        <v>11.59</v>
      </c>
      <c r="T38" s="203">
        <v>0</v>
      </c>
      <c r="U38" s="203">
        <v>1.71</v>
      </c>
      <c r="V38" s="203">
        <v>9.1</v>
      </c>
      <c r="W38" s="203">
        <v>10.45</v>
      </c>
      <c r="X38" s="203">
        <v>50.29</v>
      </c>
      <c r="Y38" s="203">
        <v>0</v>
      </c>
      <c r="Z38" s="203">
        <v>25.19</v>
      </c>
      <c r="AA38" s="203">
        <v>13.68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46.68</v>
      </c>
      <c r="AJ38" s="203">
        <v>0</v>
      </c>
      <c r="AK38" s="203">
        <v>23.16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1.2</v>
      </c>
      <c r="K39" s="203">
        <v>77.28</v>
      </c>
      <c r="L39" s="203">
        <v>56.97</v>
      </c>
      <c r="M39" s="203">
        <v>1.05</v>
      </c>
      <c r="N39" s="203">
        <v>1.72</v>
      </c>
      <c r="O39" s="203">
        <v>2.4300000000000002</v>
      </c>
      <c r="P39" s="203">
        <v>1.1200000000000001</v>
      </c>
      <c r="Q39" s="203">
        <v>6.55</v>
      </c>
      <c r="R39" s="203">
        <v>12.97</v>
      </c>
      <c r="S39" s="203">
        <v>8.0299999999999994</v>
      </c>
      <c r="T39" s="203">
        <v>0</v>
      </c>
      <c r="U39" s="203">
        <v>1.71</v>
      </c>
      <c r="V39" s="203">
        <v>9.1</v>
      </c>
      <c r="W39" s="203">
        <v>10.45</v>
      </c>
      <c r="X39" s="203">
        <v>50.29</v>
      </c>
      <c r="Y39" s="203">
        <v>0</v>
      </c>
      <c r="Z39" s="203">
        <v>25.19</v>
      </c>
      <c r="AA39" s="203">
        <v>13.68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46.68</v>
      </c>
      <c r="AJ39" s="203">
        <v>0</v>
      </c>
      <c r="AK39" s="203">
        <v>23.16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1.2</v>
      </c>
      <c r="K40" s="203">
        <v>77.28</v>
      </c>
      <c r="L40" s="203">
        <v>59.29</v>
      </c>
      <c r="M40" s="203">
        <v>1.05</v>
      </c>
      <c r="N40" s="203">
        <v>1.72</v>
      </c>
      <c r="O40" s="203">
        <v>2.4300000000000002</v>
      </c>
      <c r="P40" s="203">
        <v>1.1200000000000001</v>
      </c>
      <c r="Q40" s="203">
        <v>6.55</v>
      </c>
      <c r="R40" s="203">
        <v>12.97</v>
      </c>
      <c r="S40" s="203">
        <v>8.0299999999999994</v>
      </c>
      <c r="T40" s="203">
        <v>0</v>
      </c>
      <c r="U40" s="203">
        <v>1.71</v>
      </c>
      <c r="V40" s="203">
        <v>9.1</v>
      </c>
      <c r="W40" s="203">
        <v>10.45</v>
      </c>
      <c r="X40" s="203">
        <v>50.29</v>
      </c>
      <c r="Y40" s="203">
        <v>0</v>
      </c>
      <c r="Z40" s="203">
        <v>25.19</v>
      </c>
      <c r="AA40" s="203">
        <v>13.68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46.68</v>
      </c>
      <c r="AJ40" s="203">
        <v>0</v>
      </c>
      <c r="AK40" s="203">
        <v>23.16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1.2</v>
      </c>
      <c r="K41" s="203">
        <v>77.27</v>
      </c>
      <c r="L41" s="203">
        <v>59.29</v>
      </c>
      <c r="M41" s="203">
        <v>1.05</v>
      </c>
      <c r="N41" s="203">
        <v>1.72</v>
      </c>
      <c r="O41" s="203">
        <v>2.4300000000000002</v>
      </c>
      <c r="P41" s="203">
        <v>1.1200000000000001</v>
      </c>
      <c r="Q41" s="203">
        <v>7.07</v>
      </c>
      <c r="R41" s="203">
        <v>12.97</v>
      </c>
      <c r="S41" s="203">
        <v>8.0299999999999994</v>
      </c>
      <c r="T41" s="203">
        <v>0</v>
      </c>
      <c r="U41" s="203">
        <v>1.71</v>
      </c>
      <c r="V41" s="203">
        <v>9.1</v>
      </c>
      <c r="W41" s="203">
        <v>10.45</v>
      </c>
      <c r="X41" s="203">
        <v>50.29</v>
      </c>
      <c r="Y41" s="203">
        <v>0</v>
      </c>
      <c r="Z41" s="203">
        <v>25.19</v>
      </c>
      <c r="AA41" s="203">
        <v>13.68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46.68</v>
      </c>
      <c r="AJ41" s="203">
        <v>0</v>
      </c>
      <c r="AK41" s="203">
        <v>23.16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1.2</v>
      </c>
      <c r="K42" s="203">
        <v>77.28</v>
      </c>
      <c r="L42" s="203">
        <v>59.29</v>
      </c>
      <c r="M42" s="203">
        <v>1.05</v>
      </c>
      <c r="N42" s="203">
        <v>1.72</v>
      </c>
      <c r="O42" s="203">
        <v>2.4300000000000002</v>
      </c>
      <c r="P42" s="203">
        <v>1.1200000000000001</v>
      </c>
      <c r="Q42" s="203">
        <v>7.07</v>
      </c>
      <c r="R42" s="203">
        <v>12.97</v>
      </c>
      <c r="S42" s="203">
        <v>8.0299999999999994</v>
      </c>
      <c r="T42" s="203">
        <v>0</v>
      </c>
      <c r="U42" s="203">
        <v>1.71</v>
      </c>
      <c r="V42" s="203">
        <v>9.1</v>
      </c>
      <c r="W42" s="203">
        <v>10.45</v>
      </c>
      <c r="X42" s="203">
        <v>50.29</v>
      </c>
      <c r="Y42" s="203">
        <v>0</v>
      </c>
      <c r="Z42" s="203">
        <v>25.19</v>
      </c>
      <c r="AA42" s="203">
        <v>13.68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46.68</v>
      </c>
      <c r="AJ42" s="203">
        <v>0</v>
      </c>
      <c r="AK42" s="203">
        <v>23.16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1.2</v>
      </c>
      <c r="K43" s="203">
        <v>81.59</v>
      </c>
      <c r="L43" s="203">
        <v>59.29</v>
      </c>
      <c r="M43" s="203">
        <v>1.05</v>
      </c>
      <c r="N43" s="203">
        <v>1.72</v>
      </c>
      <c r="O43" s="203">
        <v>2.4300000000000002</v>
      </c>
      <c r="P43" s="203">
        <v>1.1200000000000001</v>
      </c>
      <c r="Q43" s="203">
        <v>7.2</v>
      </c>
      <c r="R43" s="203">
        <v>14.4</v>
      </c>
      <c r="S43" s="203">
        <v>9.14</v>
      </c>
      <c r="T43" s="203">
        <v>0</v>
      </c>
      <c r="U43" s="203">
        <v>1.71</v>
      </c>
      <c r="V43" s="203">
        <v>9.1</v>
      </c>
      <c r="W43" s="203">
        <v>10.45</v>
      </c>
      <c r="X43" s="203">
        <v>50.29</v>
      </c>
      <c r="Y43" s="203">
        <v>0</v>
      </c>
      <c r="Z43" s="203">
        <v>25.19</v>
      </c>
      <c r="AA43" s="203">
        <v>13.68</v>
      </c>
      <c r="AB43" s="203">
        <v>0</v>
      </c>
      <c r="AC43" s="203">
        <v>21.32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46.68</v>
      </c>
      <c r="AJ43" s="203">
        <v>0</v>
      </c>
      <c r="AK43" s="203">
        <v>23.16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1.2</v>
      </c>
      <c r="K44" s="203">
        <v>81.62</v>
      </c>
      <c r="L44" s="203">
        <v>59.29</v>
      </c>
      <c r="M44" s="203">
        <v>1.05</v>
      </c>
      <c r="N44" s="203">
        <v>1.72</v>
      </c>
      <c r="O44" s="203">
        <v>2.4300000000000002</v>
      </c>
      <c r="P44" s="203">
        <v>1.1200000000000001</v>
      </c>
      <c r="Q44" s="203">
        <v>7.2</v>
      </c>
      <c r="R44" s="203">
        <v>14.4</v>
      </c>
      <c r="S44" s="203">
        <v>9.14</v>
      </c>
      <c r="T44" s="203">
        <v>0</v>
      </c>
      <c r="U44" s="203">
        <v>1.71</v>
      </c>
      <c r="V44" s="203">
        <v>9.1</v>
      </c>
      <c r="W44" s="203">
        <v>10.45</v>
      </c>
      <c r="X44" s="203">
        <v>50.29</v>
      </c>
      <c r="Y44" s="203">
        <v>0</v>
      </c>
      <c r="Z44" s="203">
        <v>25.19</v>
      </c>
      <c r="AA44" s="203">
        <v>13.68</v>
      </c>
      <c r="AB44" s="203">
        <v>0</v>
      </c>
      <c r="AC44" s="203">
        <v>21.32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46.68</v>
      </c>
      <c r="AJ44" s="203">
        <v>0</v>
      </c>
      <c r="AK44" s="203">
        <v>23.16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1.2</v>
      </c>
      <c r="K45" s="203">
        <v>77.27</v>
      </c>
      <c r="L45" s="203">
        <v>59.29</v>
      </c>
      <c r="M45" s="203">
        <v>1.05</v>
      </c>
      <c r="N45" s="203">
        <v>1.72</v>
      </c>
      <c r="O45" s="203">
        <v>2.4300000000000002</v>
      </c>
      <c r="P45" s="203">
        <v>1.1200000000000001</v>
      </c>
      <c r="Q45" s="203">
        <v>7.07</v>
      </c>
      <c r="R45" s="203">
        <v>12.97</v>
      </c>
      <c r="S45" s="203">
        <v>8.0299999999999994</v>
      </c>
      <c r="T45" s="203">
        <v>0</v>
      </c>
      <c r="U45" s="203">
        <v>1.7</v>
      </c>
      <c r="V45" s="203">
        <v>9.1</v>
      </c>
      <c r="W45" s="203">
        <v>10.45</v>
      </c>
      <c r="X45" s="203">
        <v>50.29</v>
      </c>
      <c r="Y45" s="203">
        <v>0</v>
      </c>
      <c r="Z45" s="203">
        <v>25.19</v>
      </c>
      <c r="AA45" s="203">
        <v>13.68</v>
      </c>
      <c r="AB45" s="203">
        <v>0</v>
      </c>
      <c r="AC45" s="203">
        <v>29.13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49.63</v>
      </c>
      <c r="AJ45" s="203">
        <v>0</v>
      </c>
      <c r="AK45" s="203">
        <v>23.16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1.2</v>
      </c>
      <c r="K46" s="203">
        <v>77.28</v>
      </c>
      <c r="L46" s="203">
        <v>59.29</v>
      </c>
      <c r="M46" s="203">
        <v>1.05</v>
      </c>
      <c r="N46" s="203">
        <v>1.72</v>
      </c>
      <c r="O46" s="203">
        <v>2.4300000000000002</v>
      </c>
      <c r="P46" s="203">
        <v>1.1200000000000001</v>
      </c>
      <c r="Q46" s="203">
        <v>0.32</v>
      </c>
      <c r="R46" s="203">
        <v>0.61</v>
      </c>
      <c r="S46" s="203">
        <v>0.39</v>
      </c>
      <c r="T46" s="203">
        <v>0</v>
      </c>
      <c r="U46" s="203">
        <v>1.7</v>
      </c>
      <c r="V46" s="203">
        <v>0.3</v>
      </c>
      <c r="W46" s="203">
        <v>0.78</v>
      </c>
      <c r="X46" s="203">
        <v>2.14</v>
      </c>
      <c r="Y46" s="203">
        <v>0</v>
      </c>
      <c r="Z46" s="203">
        <v>1.79</v>
      </c>
      <c r="AA46" s="203">
        <v>13.68</v>
      </c>
      <c r="AB46" s="203">
        <v>0</v>
      </c>
      <c r="AC46" s="203">
        <v>29.13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49.63</v>
      </c>
      <c r="AJ46" s="203">
        <v>0</v>
      </c>
      <c r="AK46" s="203">
        <v>23.16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1.2</v>
      </c>
      <c r="K47" s="203">
        <v>75.790000000000006</v>
      </c>
      <c r="L47" s="203">
        <v>59.29</v>
      </c>
      <c r="M47" s="203">
        <v>0.8</v>
      </c>
      <c r="N47" s="203">
        <v>1.72</v>
      </c>
      <c r="O47" s="203">
        <v>2.4300000000000002</v>
      </c>
      <c r="P47" s="203">
        <v>0.91</v>
      </c>
      <c r="Q47" s="203">
        <v>6.8</v>
      </c>
      <c r="R47" s="203">
        <v>12.92</v>
      </c>
      <c r="S47" s="203">
        <v>8.0299999999999994</v>
      </c>
      <c r="T47" s="203">
        <v>0</v>
      </c>
      <c r="U47" s="203">
        <v>1.7</v>
      </c>
      <c r="V47" s="203">
        <v>9.1</v>
      </c>
      <c r="W47" s="203">
        <v>10.61</v>
      </c>
      <c r="X47" s="203">
        <v>50.77</v>
      </c>
      <c r="Y47" s="203">
        <v>0</v>
      </c>
      <c r="Z47" s="203">
        <v>1.79</v>
      </c>
      <c r="AA47" s="203">
        <v>13.68</v>
      </c>
      <c r="AB47" s="203">
        <v>0</v>
      </c>
      <c r="AC47" s="203">
        <v>21.32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46.68</v>
      </c>
      <c r="AJ47" s="203">
        <v>0</v>
      </c>
      <c r="AK47" s="203">
        <v>23.16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1.2</v>
      </c>
      <c r="K48" s="203">
        <v>75.790000000000006</v>
      </c>
      <c r="L48" s="203">
        <v>59.29</v>
      </c>
      <c r="M48" s="203">
        <v>0.46</v>
      </c>
      <c r="N48" s="203">
        <v>1.72</v>
      </c>
      <c r="O48" s="203">
        <v>2.4300000000000002</v>
      </c>
      <c r="P48" s="203">
        <v>0.91</v>
      </c>
      <c r="Q48" s="203">
        <v>6.8</v>
      </c>
      <c r="R48" s="203">
        <v>12.92</v>
      </c>
      <c r="S48" s="203">
        <v>8.0299999999999994</v>
      </c>
      <c r="T48" s="203">
        <v>0</v>
      </c>
      <c r="U48" s="203">
        <v>1.7</v>
      </c>
      <c r="V48" s="203">
        <v>9.1</v>
      </c>
      <c r="W48" s="203">
        <v>10.61</v>
      </c>
      <c r="X48" s="203">
        <v>50.77</v>
      </c>
      <c r="Y48" s="203">
        <v>0</v>
      </c>
      <c r="Z48" s="203">
        <v>1.79</v>
      </c>
      <c r="AA48" s="203">
        <v>13.68</v>
      </c>
      <c r="AB48" s="203">
        <v>0</v>
      </c>
      <c r="AC48" s="203">
        <v>21.32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46.68</v>
      </c>
      <c r="AJ48" s="203">
        <v>0</v>
      </c>
      <c r="AK48" s="203">
        <v>23.16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1.2</v>
      </c>
      <c r="K49" s="203">
        <v>75.790000000000006</v>
      </c>
      <c r="L49" s="203">
        <v>59.29</v>
      </c>
      <c r="M49" s="203">
        <v>0.46</v>
      </c>
      <c r="N49" s="203">
        <v>1.72</v>
      </c>
      <c r="O49" s="203">
        <v>2.4300000000000002</v>
      </c>
      <c r="P49" s="203">
        <v>0.91</v>
      </c>
      <c r="Q49" s="203">
        <v>6.8</v>
      </c>
      <c r="R49" s="203">
        <v>12.92</v>
      </c>
      <c r="S49" s="203">
        <v>8.0299999999999994</v>
      </c>
      <c r="T49" s="203">
        <v>0</v>
      </c>
      <c r="U49" s="203">
        <v>1.7</v>
      </c>
      <c r="V49" s="203">
        <v>9.1</v>
      </c>
      <c r="W49" s="203">
        <v>10.61</v>
      </c>
      <c r="X49" s="203">
        <v>50.77</v>
      </c>
      <c r="Y49" s="203">
        <v>0</v>
      </c>
      <c r="Z49" s="203">
        <v>23.26</v>
      </c>
      <c r="AA49" s="203">
        <v>13.68</v>
      </c>
      <c r="AB49" s="203">
        <v>0</v>
      </c>
      <c r="AC49" s="203">
        <v>21.32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46.68</v>
      </c>
      <c r="AJ49" s="203">
        <v>0</v>
      </c>
      <c r="AK49" s="203">
        <v>23.16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1.2</v>
      </c>
      <c r="K50" s="203">
        <v>75.790000000000006</v>
      </c>
      <c r="L50" s="203">
        <v>59.29</v>
      </c>
      <c r="M50" s="203">
        <v>0.46</v>
      </c>
      <c r="N50" s="203">
        <v>1.72</v>
      </c>
      <c r="O50" s="203">
        <v>2.4300000000000002</v>
      </c>
      <c r="P50" s="203">
        <v>0.91</v>
      </c>
      <c r="Q50" s="203">
        <v>6.8</v>
      </c>
      <c r="R50" s="203">
        <v>12.92</v>
      </c>
      <c r="S50" s="203">
        <v>8.0299999999999994</v>
      </c>
      <c r="T50" s="203">
        <v>0</v>
      </c>
      <c r="U50" s="203">
        <v>1.7</v>
      </c>
      <c r="V50" s="203">
        <v>9.1</v>
      </c>
      <c r="W50" s="203">
        <v>10.61</v>
      </c>
      <c r="X50" s="203">
        <v>50.77</v>
      </c>
      <c r="Y50" s="203">
        <v>0</v>
      </c>
      <c r="Z50" s="203">
        <v>23.26</v>
      </c>
      <c r="AA50" s="203">
        <v>13.68</v>
      </c>
      <c r="AB50" s="203">
        <v>0</v>
      </c>
      <c r="AC50" s="203">
        <v>21.32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46.68</v>
      </c>
      <c r="AJ50" s="203">
        <v>0</v>
      </c>
      <c r="AK50" s="203">
        <v>23.16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1.2</v>
      </c>
      <c r="K51" s="203">
        <v>75.790000000000006</v>
      </c>
      <c r="L51" s="203">
        <v>59.29</v>
      </c>
      <c r="M51" s="203">
        <v>0.46</v>
      </c>
      <c r="N51" s="203">
        <v>1.72</v>
      </c>
      <c r="O51" s="203">
        <v>2.4300000000000002</v>
      </c>
      <c r="P51" s="203">
        <v>0.91</v>
      </c>
      <c r="Q51" s="203">
        <v>6.8</v>
      </c>
      <c r="R51" s="203">
        <v>12.92</v>
      </c>
      <c r="S51" s="203">
        <v>8.0299999999999994</v>
      </c>
      <c r="T51" s="203">
        <v>0</v>
      </c>
      <c r="U51" s="203">
        <v>1.7</v>
      </c>
      <c r="V51" s="203">
        <v>9.1</v>
      </c>
      <c r="W51" s="203">
        <v>10.61</v>
      </c>
      <c r="X51" s="203">
        <v>50.77</v>
      </c>
      <c r="Y51" s="203">
        <v>0</v>
      </c>
      <c r="Z51" s="203">
        <v>23.26</v>
      </c>
      <c r="AA51" s="203">
        <v>13.68</v>
      </c>
      <c r="AB51" s="203">
        <v>0</v>
      </c>
      <c r="AC51" s="203">
        <v>21.32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47.24</v>
      </c>
      <c r="AJ51" s="203">
        <v>0</v>
      </c>
      <c r="AK51" s="203">
        <v>23.16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1.2</v>
      </c>
      <c r="K52" s="203">
        <v>75.790000000000006</v>
      </c>
      <c r="L52" s="203">
        <v>59.29</v>
      </c>
      <c r="M52" s="203">
        <v>0.46</v>
      </c>
      <c r="N52" s="203">
        <v>1.72</v>
      </c>
      <c r="O52" s="203">
        <v>2.4300000000000002</v>
      </c>
      <c r="P52" s="203">
        <v>0.91</v>
      </c>
      <c r="Q52" s="203">
        <v>6.8</v>
      </c>
      <c r="R52" s="203">
        <v>12.92</v>
      </c>
      <c r="S52" s="203">
        <v>8.0299999999999994</v>
      </c>
      <c r="T52" s="203">
        <v>0</v>
      </c>
      <c r="U52" s="203">
        <v>1.7</v>
      </c>
      <c r="V52" s="203">
        <v>9.1</v>
      </c>
      <c r="W52" s="203">
        <v>10.61</v>
      </c>
      <c r="X52" s="203">
        <v>50.77</v>
      </c>
      <c r="Y52" s="203">
        <v>0</v>
      </c>
      <c r="Z52" s="203">
        <v>23.26</v>
      </c>
      <c r="AA52" s="203">
        <v>13.68</v>
      </c>
      <c r="AB52" s="203">
        <v>0</v>
      </c>
      <c r="AC52" s="203">
        <v>21.32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47.24</v>
      </c>
      <c r="AJ52" s="203">
        <v>0</v>
      </c>
      <c r="AK52" s="203">
        <v>23.16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1.2</v>
      </c>
      <c r="K53" s="203">
        <v>75.790000000000006</v>
      </c>
      <c r="L53" s="203">
        <v>59.29</v>
      </c>
      <c r="M53" s="203">
        <v>0.46</v>
      </c>
      <c r="N53" s="203">
        <v>1.72</v>
      </c>
      <c r="O53" s="203">
        <v>2.4300000000000002</v>
      </c>
      <c r="P53" s="203">
        <v>0.91</v>
      </c>
      <c r="Q53" s="203">
        <v>6.8</v>
      </c>
      <c r="R53" s="203">
        <v>12.92</v>
      </c>
      <c r="S53" s="203">
        <v>8.0299999999999994</v>
      </c>
      <c r="T53" s="203">
        <v>0</v>
      </c>
      <c r="U53" s="203">
        <v>1.7</v>
      </c>
      <c r="V53" s="203">
        <v>9.1</v>
      </c>
      <c r="W53" s="203">
        <v>10.61</v>
      </c>
      <c r="X53" s="203">
        <v>50.77</v>
      </c>
      <c r="Y53" s="203">
        <v>0</v>
      </c>
      <c r="Z53" s="203">
        <v>23.26</v>
      </c>
      <c r="AA53" s="203">
        <v>13.68</v>
      </c>
      <c r="AB53" s="203">
        <v>0</v>
      </c>
      <c r="AC53" s="203">
        <v>29.13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47.24</v>
      </c>
      <c r="AJ53" s="203">
        <v>0</v>
      </c>
      <c r="AK53" s="203">
        <v>23.16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1.2</v>
      </c>
      <c r="K54" s="203">
        <v>75.790000000000006</v>
      </c>
      <c r="L54" s="203">
        <v>59.29</v>
      </c>
      <c r="M54" s="203">
        <v>0.46</v>
      </c>
      <c r="N54" s="203">
        <v>1.72</v>
      </c>
      <c r="O54" s="203">
        <v>2.4300000000000002</v>
      </c>
      <c r="P54" s="203">
        <v>0.91</v>
      </c>
      <c r="Q54" s="203">
        <v>6.8</v>
      </c>
      <c r="R54" s="203">
        <v>12.92</v>
      </c>
      <c r="S54" s="203">
        <v>8.0299999999999994</v>
      </c>
      <c r="T54" s="203">
        <v>0</v>
      </c>
      <c r="U54" s="203">
        <v>1.7</v>
      </c>
      <c r="V54" s="203">
        <v>9.1</v>
      </c>
      <c r="W54" s="203">
        <v>10.61</v>
      </c>
      <c r="X54" s="203">
        <v>50.77</v>
      </c>
      <c r="Y54" s="203">
        <v>0</v>
      </c>
      <c r="Z54" s="203">
        <v>23.26</v>
      </c>
      <c r="AA54" s="203">
        <v>13.68</v>
      </c>
      <c r="AB54" s="203">
        <v>0</v>
      </c>
      <c r="AC54" s="203">
        <v>21.32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47.24</v>
      </c>
      <c r="AJ54" s="203">
        <v>0</v>
      </c>
      <c r="AK54" s="203">
        <v>23.16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1.2</v>
      </c>
      <c r="K55" s="203">
        <v>76.430000000000007</v>
      </c>
      <c r="L55" s="203">
        <v>59.29</v>
      </c>
      <c r="M55" s="203">
        <v>0.46</v>
      </c>
      <c r="N55" s="203">
        <v>1.72</v>
      </c>
      <c r="O55" s="203">
        <v>2.4300000000000002</v>
      </c>
      <c r="P55" s="203">
        <v>0.91</v>
      </c>
      <c r="Q55" s="203">
        <v>6.6</v>
      </c>
      <c r="R55" s="203">
        <v>13.02</v>
      </c>
      <c r="S55" s="203">
        <v>8.11</v>
      </c>
      <c r="T55" s="203">
        <v>0</v>
      </c>
      <c r="U55" s="203">
        <v>1.7</v>
      </c>
      <c r="V55" s="203">
        <v>9.1</v>
      </c>
      <c r="W55" s="203">
        <v>10.61</v>
      </c>
      <c r="X55" s="203">
        <v>50.77</v>
      </c>
      <c r="Y55" s="203">
        <v>0</v>
      </c>
      <c r="Z55" s="203">
        <v>23.29</v>
      </c>
      <c r="AA55" s="203">
        <v>14.05</v>
      </c>
      <c r="AB55" s="203">
        <v>0</v>
      </c>
      <c r="AC55" s="203">
        <v>21.32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47.24</v>
      </c>
      <c r="AJ55" s="203">
        <v>0</v>
      </c>
      <c r="AK55" s="203">
        <v>23.16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1.2</v>
      </c>
      <c r="K56" s="203">
        <v>76.430000000000007</v>
      </c>
      <c r="L56" s="203">
        <v>59.29</v>
      </c>
      <c r="M56" s="203">
        <v>0.46</v>
      </c>
      <c r="N56" s="203">
        <v>1.72</v>
      </c>
      <c r="O56" s="203">
        <v>2.4300000000000002</v>
      </c>
      <c r="P56" s="203">
        <v>0.91</v>
      </c>
      <c r="Q56" s="203">
        <v>6.6</v>
      </c>
      <c r="R56" s="203">
        <v>13.02</v>
      </c>
      <c r="S56" s="203">
        <v>8.11</v>
      </c>
      <c r="T56" s="203">
        <v>0</v>
      </c>
      <c r="U56" s="203">
        <v>1.7</v>
      </c>
      <c r="V56" s="203">
        <v>9.1</v>
      </c>
      <c r="W56" s="203">
        <v>10.61</v>
      </c>
      <c r="X56" s="203">
        <v>50.77</v>
      </c>
      <c r="Y56" s="203">
        <v>0</v>
      </c>
      <c r="Z56" s="203">
        <v>23.29</v>
      </c>
      <c r="AA56" s="203">
        <v>14.05</v>
      </c>
      <c r="AB56" s="203">
        <v>0</v>
      </c>
      <c r="AC56" s="203">
        <v>21.32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47.24</v>
      </c>
      <c r="AJ56" s="203">
        <v>0</v>
      </c>
      <c r="AK56" s="203">
        <v>23.16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25.75</v>
      </c>
      <c r="J57" s="203">
        <v>1.2</v>
      </c>
      <c r="K57" s="203">
        <v>76.430000000000007</v>
      </c>
      <c r="L57" s="203">
        <v>59.29</v>
      </c>
      <c r="M57" s="203">
        <v>0.46</v>
      </c>
      <c r="N57" s="203">
        <v>37.380000000000003</v>
      </c>
      <c r="O57" s="203">
        <v>44.28</v>
      </c>
      <c r="P57" s="203">
        <v>0.91</v>
      </c>
      <c r="Q57" s="203">
        <v>7.14</v>
      </c>
      <c r="R57" s="203">
        <v>13.02</v>
      </c>
      <c r="S57" s="203">
        <v>8.07</v>
      </c>
      <c r="T57" s="203">
        <v>0</v>
      </c>
      <c r="U57" s="203">
        <v>1.7</v>
      </c>
      <c r="V57" s="203">
        <v>9.1</v>
      </c>
      <c r="W57" s="203">
        <v>10.61</v>
      </c>
      <c r="X57" s="203">
        <v>50.77</v>
      </c>
      <c r="Y57" s="203">
        <v>0</v>
      </c>
      <c r="Z57" s="203">
        <v>23.29</v>
      </c>
      <c r="AA57" s="203">
        <v>14.05</v>
      </c>
      <c r="AB57" s="203">
        <v>0</v>
      </c>
      <c r="AC57" s="203">
        <v>20.67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47.24</v>
      </c>
      <c r="AJ57" s="203">
        <v>0</v>
      </c>
      <c r="AK57" s="203">
        <v>23.16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25.75</v>
      </c>
      <c r="J58" s="203">
        <v>1.2</v>
      </c>
      <c r="K58" s="203">
        <v>76.430000000000007</v>
      </c>
      <c r="L58" s="203">
        <v>59.29</v>
      </c>
      <c r="M58" s="203">
        <v>0.46</v>
      </c>
      <c r="N58" s="203">
        <v>37.380000000000003</v>
      </c>
      <c r="O58" s="203">
        <v>44.28</v>
      </c>
      <c r="P58" s="203">
        <v>0.91</v>
      </c>
      <c r="Q58" s="203">
        <v>7.57</v>
      </c>
      <c r="R58" s="203">
        <v>13.02</v>
      </c>
      <c r="S58" s="203">
        <v>8.07</v>
      </c>
      <c r="T58" s="203">
        <v>0</v>
      </c>
      <c r="U58" s="203">
        <v>1.7</v>
      </c>
      <c r="V58" s="203">
        <v>9.1</v>
      </c>
      <c r="W58" s="203">
        <v>10.61</v>
      </c>
      <c r="X58" s="203">
        <v>50.77</v>
      </c>
      <c r="Y58" s="203">
        <v>0</v>
      </c>
      <c r="Z58" s="203">
        <v>23.29</v>
      </c>
      <c r="AA58" s="203">
        <v>14.05</v>
      </c>
      <c r="AB58" s="203">
        <v>0</v>
      </c>
      <c r="AC58" s="203">
        <v>20.67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47.24</v>
      </c>
      <c r="AJ58" s="203">
        <v>0</v>
      </c>
      <c r="AK58" s="203">
        <v>23.16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25.75</v>
      </c>
      <c r="J59" s="203">
        <v>1.2</v>
      </c>
      <c r="K59" s="203">
        <v>76.41</v>
      </c>
      <c r="L59" s="203">
        <v>59.29</v>
      </c>
      <c r="M59" s="203">
        <v>0.46</v>
      </c>
      <c r="N59" s="203">
        <v>37.380000000000003</v>
      </c>
      <c r="O59" s="203">
        <v>58.64</v>
      </c>
      <c r="P59" s="203">
        <v>0.91</v>
      </c>
      <c r="Q59" s="203">
        <v>7.14</v>
      </c>
      <c r="R59" s="203">
        <v>12.94</v>
      </c>
      <c r="S59" s="203">
        <v>8.01</v>
      </c>
      <c r="T59" s="203">
        <v>0</v>
      </c>
      <c r="U59" s="203">
        <v>1.7</v>
      </c>
      <c r="V59" s="203">
        <v>9.1</v>
      </c>
      <c r="W59" s="203">
        <v>10.61</v>
      </c>
      <c r="X59" s="203">
        <v>50.77</v>
      </c>
      <c r="Y59" s="203">
        <v>0</v>
      </c>
      <c r="Z59" s="203">
        <v>23.29</v>
      </c>
      <c r="AA59" s="203">
        <v>14.05</v>
      </c>
      <c r="AB59" s="203">
        <v>0</v>
      </c>
      <c r="AC59" s="203">
        <v>20.67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47.24</v>
      </c>
      <c r="AJ59" s="203">
        <v>0</v>
      </c>
      <c r="AK59" s="203">
        <v>23.16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25.75</v>
      </c>
      <c r="J60" s="203">
        <v>1.2</v>
      </c>
      <c r="K60" s="203">
        <v>76.41</v>
      </c>
      <c r="L60" s="203">
        <v>59.29</v>
      </c>
      <c r="M60" s="203">
        <v>0.46</v>
      </c>
      <c r="N60" s="203">
        <v>37.380000000000003</v>
      </c>
      <c r="O60" s="203">
        <v>58.64</v>
      </c>
      <c r="P60" s="203">
        <v>0.91</v>
      </c>
      <c r="Q60" s="203">
        <v>7.14</v>
      </c>
      <c r="R60" s="203">
        <v>12.94</v>
      </c>
      <c r="S60" s="203">
        <v>8.01</v>
      </c>
      <c r="T60" s="203">
        <v>0</v>
      </c>
      <c r="U60" s="203">
        <v>1.7</v>
      </c>
      <c r="V60" s="203">
        <v>9.1</v>
      </c>
      <c r="W60" s="203">
        <v>10.61</v>
      </c>
      <c r="X60" s="203">
        <v>50.77</v>
      </c>
      <c r="Y60" s="203">
        <v>0</v>
      </c>
      <c r="Z60" s="203">
        <v>23.29</v>
      </c>
      <c r="AA60" s="203">
        <v>14.05</v>
      </c>
      <c r="AB60" s="203">
        <v>0</v>
      </c>
      <c r="AC60" s="203">
        <v>20.67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47.24</v>
      </c>
      <c r="AJ60" s="203">
        <v>0</v>
      </c>
      <c r="AK60" s="203">
        <v>23.16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25.75</v>
      </c>
      <c r="J61" s="203">
        <v>1.2</v>
      </c>
      <c r="K61" s="203">
        <v>76.400000000000006</v>
      </c>
      <c r="L61" s="203">
        <v>59.29</v>
      </c>
      <c r="M61" s="203">
        <v>0.46</v>
      </c>
      <c r="N61" s="203">
        <v>37.380000000000003</v>
      </c>
      <c r="O61" s="203">
        <v>58.64</v>
      </c>
      <c r="P61" s="203">
        <v>18.829999999999998</v>
      </c>
      <c r="Q61" s="203">
        <v>7.14</v>
      </c>
      <c r="R61" s="203">
        <v>12.94</v>
      </c>
      <c r="S61" s="203">
        <v>8.01</v>
      </c>
      <c r="T61" s="203">
        <v>0</v>
      </c>
      <c r="U61" s="203">
        <v>1.71</v>
      </c>
      <c r="V61" s="203">
        <v>9.1</v>
      </c>
      <c r="W61" s="203">
        <v>10.61</v>
      </c>
      <c r="X61" s="203">
        <v>50.77</v>
      </c>
      <c r="Y61" s="203">
        <v>0</v>
      </c>
      <c r="Z61" s="203">
        <v>23.29</v>
      </c>
      <c r="AA61" s="203">
        <v>14.05</v>
      </c>
      <c r="AB61" s="203">
        <v>0</v>
      </c>
      <c r="AC61" s="203">
        <v>28.97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50.4</v>
      </c>
      <c r="AJ61" s="203">
        <v>0</v>
      </c>
      <c r="AK61" s="203">
        <v>23.16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25.75</v>
      </c>
      <c r="J62" s="203">
        <v>1.2</v>
      </c>
      <c r="K62" s="203">
        <v>76.41</v>
      </c>
      <c r="L62" s="203">
        <v>59.29</v>
      </c>
      <c r="M62" s="203">
        <v>0.46</v>
      </c>
      <c r="N62" s="203">
        <v>37.380000000000003</v>
      </c>
      <c r="O62" s="203">
        <v>58.62</v>
      </c>
      <c r="P62" s="203">
        <v>18.829999999999998</v>
      </c>
      <c r="Q62" s="203">
        <v>7.14</v>
      </c>
      <c r="R62" s="203">
        <v>12.94</v>
      </c>
      <c r="S62" s="203">
        <v>8.01</v>
      </c>
      <c r="T62" s="203">
        <v>0</v>
      </c>
      <c r="U62" s="203">
        <v>1.71</v>
      </c>
      <c r="V62" s="203">
        <v>9.1</v>
      </c>
      <c r="W62" s="203">
        <v>10.61</v>
      </c>
      <c r="X62" s="203">
        <v>50.77</v>
      </c>
      <c r="Y62" s="203">
        <v>0</v>
      </c>
      <c r="Z62" s="203">
        <v>23.29</v>
      </c>
      <c r="AA62" s="203">
        <v>14.05</v>
      </c>
      <c r="AB62" s="203">
        <v>0</v>
      </c>
      <c r="AC62" s="203">
        <v>28.97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50.04</v>
      </c>
      <c r="AJ62" s="203">
        <v>0</v>
      </c>
      <c r="AK62" s="203">
        <v>23.16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25.75</v>
      </c>
      <c r="J63" s="203">
        <v>1.2</v>
      </c>
      <c r="K63" s="203">
        <v>76.37</v>
      </c>
      <c r="L63" s="203">
        <v>59.29</v>
      </c>
      <c r="M63" s="203">
        <v>0.62</v>
      </c>
      <c r="N63" s="203">
        <v>37.380000000000003</v>
      </c>
      <c r="O63" s="203">
        <v>58.62</v>
      </c>
      <c r="P63" s="203">
        <v>18.829999999999998</v>
      </c>
      <c r="Q63" s="203">
        <v>7.14</v>
      </c>
      <c r="R63" s="203">
        <v>12.91</v>
      </c>
      <c r="S63" s="203">
        <v>8.01</v>
      </c>
      <c r="T63" s="203">
        <v>0</v>
      </c>
      <c r="U63" s="203">
        <v>1.71</v>
      </c>
      <c r="V63" s="203">
        <v>9.1</v>
      </c>
      <c r="W63" s="203">
        <v>10.61</v>
      </c>
      <c r="X63" s="203">
        <v>50.77</v>
      </c>
      <c r="Y63" s="203">
        <v>0</v>
      </c>
      <c r="Z63" s="203">
        <v>23.29</v>
      </c>
      <c r="AA63" s="203">
        <v>14.05</v>
      </c>
      <c r="AB63" s="203">
        <v>0</v>
      </c>
      <c r="AC63" s="203">
        <v>20.67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47.24</v>
      </c>
      <c r="AJ63" s="203">
        <v>0</v>
      </c>
      <c r="AK63" s="203">
        <v>23.16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25.75</v>
      </c>
      <c r="J64" s="203">
        <v>1.2</v>
      </c>
      <c r="K64" s="203">
        <v>76.37</v>
      </c>
      <c r="L64" s="203">
        <v>59.29</v>
      </c>
      <c r="M64" s="203">
        <v>0.62</v>
      </c>
      <c r="N64" s="203">
        <v>37.380000000000003</v>
      </c>
      <c r="O64" s="203">
        <v>58.62</v>
      </c>
      <c r="P64" s="203">
        <v>18.829999999999998</v>
      </c>
      <c r="Q64" s="203">
        <v>7.14</v>
      </c>
      <c r="R64" s="203">
        <v>12.91</v>
      </c>
      <c r="S64" s="203">
        <v>8.01</v>
      </c>
      <c r="T64" s="203">
        <v>0</v>
      </c>
      <c r="U64" s="203">
        <v>1.71</v>
      </c>
      <c r="V64" s="203">
        <v>9.1</v>
      </c>
      <c r="W64" s="203">
        <v>10.61</v>
      </c>
      <c r="X64" s="203">
        <v>50.77</v>
      </c>
      <c r="Y64" s="203">
        <v>0</v>
      </c>
      <c r="Z64" s="203">
        <v>23.29</v>
      </c>
      <c r="AA64" s="203">
        <v>14.05</v>
      </c>
      <c r="AB64" s="203">
        <v>0</v>
      </c>
      <c r="AC64" s="203">
        <v>20.67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47.24</v>
      </c>
      <c r="AJ64" s="203">
        <v>0</v>
      </c>
      <c r="AK64" s="203">
        <v>23.16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25.75</v>
      </c>
      <c r="J65" s="203">
        <v>1.2</v>
      </c>
      <c r="K65" s="203">
        <v>76.37</v>
      </c>
      <c r="L65" s="203">
        <v>59.29</v>
      </c>
      <c r="M65" s="203">
        <v>0.62</v>
      </c>
      <c r="N65" s="203">
        <v>37.380000000000003</v>
      </c>
      <c r="O65" s="203">
        <v>58.62</v>
      </c>
      <c r="P65" s="203">
        <v>18.829999999999998</v>
      </c>
      <c r="Q65" s="203">
        <v>7.14</v>
      </c>
      <c r="R65" s="203">
        <v>12.91</v>
      </c>
      <c r="S65" s="203">
        <v>8.01</v>
      </c>
      <c r="T65" s="203">
        <v>0</v>
      </c>
      <c r="U65" s="203">
        <v>1.71</v>
      </c>
      <c r="V65" s="203">
        <v>9.1</v>
      </c>
      <c r="W65" s="203">
        <v>10.61</v>
      </c>
      <c r="X65" s="203">
        <v>50.77</v>
      </c>
      <c r="Y65" s="203">
        <v>0</v>
      </c>
      <c r="Z65" s="203">
        <v>23.29</v>
      </c>
      <c r="AA65" s="203">
        <v>14.05</v>
      </c>
      <c r="AB65" s="203">
        <v>0</v>
      </c>
      <c r="AC65" s="203">
        <v>28.97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47.24</v>
      </c>
      <c r="AJ65" s="203">
        <v>0</v>
      </c>
      <c r="AK65" s="203">
        <v>23.16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14.99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25.75</v>
      </c>
      <c r="J66" s="203">
        <v>1.2</v>
      </c>
      <c r="K66" s="203">
        <v>76.37</v>
      </c>
      <c r="L66" s="203">
        <v>59.29</v>
      </c>
      <c r="M66" s="203">
        <v>0.62</v>
      </c>
      <c r="N66" s="203">
        <v>37.380000000000003</v>
      </c>
      <c r="O66" s="203">
        <v>58.62</v>
      </c>
      <c r="P66" s="203">
        <v>18.829999999999998</v>
      </c>
      <c r="Q66" s="203">
        <v>7.14</v>
      </c>
      <c r="R66" s="203">
        <v>12.91</v>
      </c>
      <c r="S66" s="203">
        <v>8.01</v>
      </c>
      <c r="T66" s="203">
        <v>0</v>
      </c>
      <c r="U66" s="203">
        <v>1.71</v>
      </c>
      <c r="V66" s="203">
        <v>9.1</v>
      </c>
      <c r="W66" s="203">
        <v>10.61</v>
      </c>
      <c r="X66" s="203">
        <v>50.77</v>
      </c>
      <c r="Y66" s="203">
        <v>0</v>
      </c>
      <c r="Z66" s="203">
        <v>23.29</v>
      </c>
      <c r="AA66" s="203">
        <v>14.05</v>
      </c>
      <c r="AB66" s="203">
        <v>0</v>
      </c>
      <c r="AC66" s="203">
        <v>20.67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47.24</v>
      </c>
      <c r="AJ66" s="203">
        <v>0</v>
      </c>
      <c r="AK66" s="203">
        <v>23.16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14.99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25.75</v>
      </c>
      <c r="J67" s="203">
        <v>1.2</v>
      </c>
      <c r="K67" s="203">
        <v>75.790000000000006</v>
      </c>
      <c r="L67" s="203">
        <v>59.29</v>
      </c>
      <c r="M67" s="203">
        <v>0.62</v>
      </c>
      <c r="N67" s="203">
        <v>37.380000000000003</v>
      </c>
      <c r="O67" s="203">
        <v>58.62</v>
      </c>
      <c r="P67" s="203">
        <v>18.829999999999998</v>
      </c>
      <c r="Q67" s="203">
        <v>7.11</v>
      </c>
      <c r="R67" s="203">
        <v>12.91</v>
      </c>
      <c r="S67" s="203">
        <v>8.01</v>
      </c>
      <c r="T67" s="203">
        <v>0</v>
      </c>
      <c r="U67" s="203">
        <v>1.71</v>
      </c>
      <c r="V67" s="203">
        <v>9.1</v>
      </c>
      <c r="W67" s="203">
        <v>10.61</v>
      </c>
      <c r="X67" s="203">
        <v>50.77</v>
      </c>
      <c r="Y67" s="203">
        <v>0</v>
      </c>
      <c r="Z67" s="203">
        <v>23.29</v>
      </c>
      <c r="AA67" s="203">
        <v>14.05</v>
      </c>
      <c r="AB67" s="203">
        <v>0</v>
      </c>
      <c r="AC67" s="203">
        <v>28.97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50.4</v>
      </c>
      <c r="AJ67" s="203">
        <v>0</v>
      </c>
      <c r="AK67" s="203">
        <v>23.16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14.99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25.75</v>
      </c>
      <c r="J68" s="203">
        <v>1.2</v>
      </c>
      <c r="K68" s="203">
        <v>75.790000000000006</v>
      </c>
      <c r="L68" s="203">
        <v>59.29</v>
      </c>
      <c r="M68" s="203">
        <v>0.69</v>
      </c>
      <c r="N68" s="203">
        <v>37.380000000000003</v>
      </c>
      <c r="O68" s="203">
        <v>58.62</v>
      </c>
      <c r="P68" s="203">
        <v>18.829999999999998</v>
      </c>
      <c r="Q68" s="203">
        <v>7.11</v>
      </c>
      <c r="R68" s="203">
        <v>12.91</v>
      </c>
      <c r="S68" s="203">
        <v>8.01</v>
      </c>
      <c r="T68" s="203">
        <v>0</v>
      </c>
      <c r="U68" s="203">
        <v>1.71</v>
      </c>
      <c r="V68" s="203">
        <v>9.1</v>
      </c>
      <c r="W68" s="203">
        <v>10.61</v>
      </c>
      <c r="X68" s="203">
        <v>50.77</v>
      </c>
      <c r="Y68" s="203">
        <v>0</v>
      </c>
      <c r="Z68" s="203">
        <v>23.29</v>
      </c>
      <c r="AA68" s="203">
        <v>14.05</v>
      </c>
      <c r="AB68" s="203">
        <v>0</v>
      </c>
      <c r="AC68" s="203">
        <v>28.97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50.04</v>
      </c>
      <c r="AJ68" s="203">
        <v>0</v>
      </c>
      <c r="AK68" s="203">
        <v>23.16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14.99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1.2</v>
      </c>
      <c r="K69" s="203">
        <v>75.790000000000006</v>
      </c>
      <c r="L69" s="203">
        <v>59.29</v>
      </c>
      <c r="M69" s="203">
        <v>0.8</v>
      </c>
      <c r="N69" s="203">
        <v>37.380000000000003</v>
      </c>
      <c r="O69" s="203">
        <v>58.79</v>
      </c>
      <c r="P69" s="203">
        <v>18.829999999999998</v>
      </c>
      <c r="Q69" s="203">
        <v>6.99</v>
      </c>
      <c r="R69" s="203">
        <v>12.91</v>
      </c>
      <c r="S69" s="203">
        <v>8.01</v>
      </c>
      <c r="T69" s="203">
        <v>0</v>
      </c>
      <c r="U69" s="203">
        <v>1.71</v>
      </c>
      <c r="V69" s="203">
        <v>9.1</v>
      </c>
      <c r="W69" s="203">
        <v>10.61</v>
      </c>
      <c r="X69" s="203">
        <v>50.77</v>
      </c>
      <c r="Y69" s="203">
        <v>0</v>
      </c>
      <c r="Z69" s="203">
        <v>23.29</v>
      </c>
      <c r="AA69" s="203">
        <v>14.05</v>
      </c>
      <c r="AB69" s="203">
        <v>0</v>
      </c>
      <c r="AC69" s="203">
        <v>20.67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47.24</v>
      </c>
      <c r="AJ69" s="203">
        <v>0</v>
      </c>
      <c r="AK69" s="203">
        <v>23.16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14.99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25.75</v>
      </c>
      <c r="J70" s="203">
        <v>1.2</v>
      </c>
      <c r="K70" s="203">
        <v>75.790000000000006</v>
      </c>
      <c r="L70" s="203">
        <v>59.29</v>
      </c>
      <c r="M70" s="203">
        <v>0.92</v>
      </c>
      <c r="N70" s="203">
        <v>37.380000000000003</v>
      </c>
      <c r="O70" s="203">
        <v>58.79</v>
      </c>
      <c r="P70" s="203">
        <v>18.829999999999998</v>
      </c>
      <c r="Q70" s="203">
        <v>6.99</v>
      </c>
      <c r="R70" s="203">
        <v>12.91</v>
      </c>
      <c r="S70" s="203">
        <v>8.01</v>
      </c>
      <c r="T70" s="203">
        <v>0</v>
      </c>
      <c r="U70" s="203">
        <v>1.71</v>
      </c>
      <c r="V70" s="203">
        <v>9.1</v>
      </c>
      <c r="W70" s="203">
        <v>10.61</v>
      </c>
      <c r="X70" s="203">
        <v>50.77</v>
      </c>
      <c r="Y70" s="203">
        <v>0</v>
      </c>
      <c r="Z70" s="203">
        <v>23.29</v>
      </c>
      <c r="AA70" s="203">
        <v>14.05</v>
      </c>
      <c r="AB70" s="203">
        <v>0</v>
      </c>
      <c r="AC70" s="203">
        <v>20.67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47.24</v>
      </c>
      <c r="AJ70" s="203">
        <v>0</v>
      </c>
      <c r="AK70" s="203">
        <v>23.16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14.99</v>
      </c>
      <c r="D71" s="203">
        <v>3.69</v>
      </c>
      <c r="E71" s="203">
        <v>0</v>
      </c>
      <c r="F71" s="203">
        <v>23.37</v>
      </c>
      <c r="G71" s="203">
        <v>7.15</v>
      </c>
      <c r="H71" s="203">
        <v>0</v>
      </c>
      <c r="I71" s="203">
        <v>25.75</v>
      </c>
      <c r="J71" s="203">
        <v>1.2</v>
      </c>
      <c r="K71" s="203">
        <v>76.17</v>
      </c>
      <c r="L71" s="203">
        <v>59.29</v>
      </c>
      <c r="M71" s="203">
        <v>18.760000000000002</v>
      </c>
      <c r="N71" s="203">
        <v>37.86</v>
      </c>
      <c r="O71" s="203">
        <v>59.17</v>
      </c>
      <c r="P71" s="203">
        <v>19.12</v>
      </c>
      <c r="Q71" s="203">
        <v>6.62</v>
      </c>
      <c r="R71" s="203">
        <v>12.74</v>
      </c>
      <c r="S71" s="203">
        <v>7.92</v>
      </c>
      <c r="T71" s="203">
        <v>0</v>
      </c>
      <c r="U71" s="203">
        <v>1.71</v>
      </c>
      <c r="V71" s="203">
        <v>9.1</v>
      </c>
      <c r="W71" s="203">
        <v>10.77</v>
      </c>
      <c r="X71" s="203">
        <v>51.24</v>
      </c>
      <c r="Y71" s="203">
        <v>0</v>
      </c>
      <c r="Z71" s="203">
        <v>24.31</v>
      </c>
      <c r="AA71" s="203">
        <v>14.05</v>
      </c>
      <c r="AB71" s="203">
        <v>0</v>
      </c>
      <c r="AC71" s="203">
        <v>20.03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47.24</v>
      </c>
      <c r="AJ71" s="203">
        <v>0</v>
      </c>
      <c r="AK71" s="203">
        <v>23.16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14.99</v>
      </c>
      <c r="D72" s="203">
        <v>3.69</v>
      </c>
      <c r="E72" s="203">
        <v>0</v>
      </c>
      <c r="F72" s="203">
        <v>23.37</v>
      </c>
      <c r="G72" s="203">
        <v>7.15</v>
      </c>
      <c r="H72" s="203">
        <v>0</v>
      </c>
      <c r="I72" s="203">
        <v>25.75</v>
      </c>
      <c r="J72" s="203">
        <v>1.2</v>
      </c>
      <c r="K72" s="203">
        <v>76.17</v>
      </c>
      <c r="L72" s="203">
        <v>59.29</v>
      </c>
      <c r="M72" s="203">
        <v>17.84</v>
      </c>
      <c r="N72" s="203">
        <v>37.86</v>
      </c>
      <c r="O72" s="203">
        <v>59.17</v>
      </c>
      <c r="P72" s="203">
        <v>19.12</v>
      </c>
      <c r="Q72" s="203">
        <v>6.62</v>
      </c>
      <c r="R72" s="203">
        <v>12.74</v>
      </c>
      <c r="S72" s="203">
        <v>7.92</v>
      </c>
      <c r="T72" s="203">
        <v>0</v>
      </c>
      <c r="U72" s="203">
        <v>1.71</v>
      </c>
      <c r="V72" s="203">
        <v>9.1</v>
      </c>
      <c r="W72" s="203">
        <v>10.77</v>
      </c>
      <c r="X72" s="203">
        <v>51.24</v>
      </c>
      <c r="Y72" s="203">
        <v>0</v>
      </c>
      <c r="Z72" s="203">
        <v>24.31</v>
      </c>
      <c r="AA72" s="203">
        <v>14.05</v>
      </c>
      <c r="AB72" s="203">
        <v>0</v>
      </c>
      <c r="AC72" s="203">
        <v>20.03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47.24</v>
      </c>
      <c r="AJ72" s="203">
        <v>0</v>
      </c>
      <c r="AK72" s="203">
        <v>23.16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14.99</v>
      </c>
      <c r="D73" s="203">
        <v>3.69</v>
      </c>
      <c r="E73" s="203">
        <v>0</v>
      </c>
      <c r="F73" s="203">
        <v>23.37</v>
      </c>
      <c r="G73" s="203">
        <v>7.15</v>
      </c>
      <c r="H73" s="203">
        <v>0</v>
      </c>
      <c r="I73" s="203">
        <v>25.75</v>
      </c>
      <c r="J73" s="203">
        <v>1.2</v>
      </c>
      <c r="K73" s="203">
        <v>76.17</v>
      </c>
      <c r="L73" s="203">
        <v>59.29</v>
      </c>
      <c r="M73" s="203">
        <v>2.97</v>
      </c>
      <c r="N73" s="203">
        <v>1.72</v>
      </c>
      <c r="O73" s="203">
        <v>2.4300000000000002</v>
      </c>
      <c r="P73" s="203">
        <v>0.91</v>
      </c>
      <c r="Q73" s="203">
        <v>7.32</v>
      </c>
      <c r="R73" s="203">
        <v>13.11</v>
      </c>
      <c r="S73" s="203">
        <v>8.2100000000000009</v>
      </c>
      <c r="T73" s="203">
        <v>0</v>
      </c>
      <c r="U73" s="203">
        <v>1.71</v>
      </c>
      <c r="V73" s="203">
        <v>9.1</v>
      </c>
      <c r="W73" s="203">
        <v>10.76</v>
      </c>
      <c r="X73" s="203">
        <v>51.23</v>
      </c>
      <c r="Y73" s="203">
        <v>0</v>
      </c>
      <c r="Z73" s="203">
        <v>24.31</v>
      </c>
      <c r="AA73" s="203">
        <v>14.05</v>
      </c>
      <c r="AB73" s="203">
        <v>0</v>
      </c>
      <c r="AC73" s="203">
        <v>20.03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47.24</v>
      </c>
      <c r="AJ73" s="203">
        <v>0</v>
      </c>
      <c r="AK73" s="203">
        <v>23.16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14.99</v>
      </c>
      <c r="D74" s="203">
        <v>3.69</v>
      </c>
      <c r="E74" s="203">
        <v>0</v>
      </c>
      <c r="F74" s="203">
        <v>23.37</v>
      </c>
      <c r="G74" s="203">
        <v>7.15</v>
      </c>
      <c r="H74" s="203">
        <v>0</v>
      </c>
      <c r="I74" s="203">
        <v>25.75</v>
      </c>
      <c r="J74" s="203">
        <v>1.2</v>
      </c>
      <c r="K74" s="203">
        <v>76.17</v>
      </c>
      <c r="L74" s="203">
        <v>59.29</v>
      </c>
      <c r="M74" s="203">
        <v>1.05</v>
      </c>
      <c r="N74" s="203">
        <v>1.72</v>
      </c>
      <c r="O74" s="203">
        <v>2.4300000000000002</v>
      </c>
      <c r="P74" s="203">
        <v>0.91</v>
      </c>
      <c r="Q74" s="203">
        <v>7.32</v>
      </c>
      <c r="R74" s="203">
        <v>13.11</v>
      </c>
      <c r="S74" s="203">
        <v>8.2100000000000009</v>
      </c>
      <c r="T74" s="203">
        <v>0</v>
      </c>
      <c r="U74" s="203">
        <v>1.71</v>
      </c>
      <c r="V74" s="203">
        <v>9.1</v>
      </c>
      <c r="W74" s="203">
        <v>10.76</v>
      </c>
      <c r="X74" s="203">
        <v>51.23</v>
      </c>
      <c r="Y74" s="203">
        <v>0</v>
      </c>
      <c r="Z74" s="203">
        <v>24.31</v>
      </c>
      <c r="AA74" s="203">
        <v>14.05</v>
      </c>
      <c r="AB74" s="203">
        <v>0</v>
      </c>
      <c r="AC74" s="203">
        <v>20.03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47.24</v>
      </c>
      <c r="AJ74" s="203">
        <v>0</v>
      </c>
      <c r="AK74" s="203">
        <v>23.16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14.99</v>
      </c>
      <c r="D75" s="203">
        <v>3.69</v>
      </c>
      <c r="E75" s="203">
        <v>0</v>
      </c>
      <c r="F75" s="203">
        <v>23.37</v>
      </c>
      <c r="G75" s="203">
        <v>7.15</v>
      </c>
      <c r="H75" s="203">
        <v>0</v>
      </c>
      <c r="I75" s="203">
        <v>25.75</v>
      </c>
      <c r="J75" s="203">
        <v>1.2</v>
      </c>
      <c r="K75" s="203">
        <v>76.17</v>
      </c>
      <c r="L75" s="203">
        <v>59.29</v>
      </c>
      <c r="M75" s="203">
        <v>1.05</v>
      </c>
      <c r="N75" s="203">
        <v>1.72</v>
      </c>
      <c r="O75" s="203">
        <v>2.4300000000000002</v>
      </c>
      <c r="P75" s="203">
        <v>0.91</v>
      </c>
      <c r="Q75" s="203">
        <v>7.49</v>
      </c>
      <c r="R75" s="203">
        <v>14.25</v>
      </c>
      <c r="S75" s="203">
        <v>9.06</v>
      </c>
      <c r="T75" s="203">
        <v>0</v>
      </c>
      <c r="U75" s="203">
        <v>1.71</v>
      </c>
      <c r="V75" s="203">
        <v>0.3</v>
      </c>
      <c r="W75" s="203">
        <v>10.76</v>
      </c>
      <c r="X75" s="203">
        <v>11.05</v>
      </c>
      <c r="Y75" s="203">
        <v>0</v>
      </c>
      <c r="Z75" s="203">
        <v>5.85</v>
      </c>
      <c r="AA75" s="203">
        <v>14.05</v>
      </c>
      <c r="AB75" s="203">
        <v>0</v>
      </c>
      <c r="AC75" s="203">
        <v>20.03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47.24</v>
      </c>
      <c r="AJ75" s="203">
        <v>0</v>
      </c>
      <c r="AK75" s="203">
        <v>23.16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14.99</v>
      </c>
      <c r="D76" s="203">
        <v>3.69</v>
      </c>
      <c r="E76" s="203">
        <v>0</v>
      </c>
      <c r="F76" s="203">
        <v>23.37</v>
      </c>
      <c r="G76" s="203">
        <v>7.15</v>
      </c>
      <c r="H76" s="203">
        <v>0</v>
      </c>
      <c r="I76" s="203">
        <v>25.75</v>
      </c>
      <c r="J76" s="203">
        <v>1.2</v>
      </c>
      <c r="K76" s="203">
        <v>76.17</v>
      </c>
      <c r="L76" s="203">
        <v>59.29</v>
      </c>
      <c r="M76" s="203">
        <v>1.05</v>
      </c>
      <c r="N76" s="203">
        <v>1.72</v>
      </c>
      <c r="O76" s="203">
        <v>2.4300000000000002</v>
      </c>
      <c r="P76" s="203">
        <v>0.91</v>
      </c>
      <c r="Q76" s="203">
        <v>7.39</v>
      </c>
      <c r="R76" s="203">
        <v>14.74</v>
      </c>
      <c r="S76" s="203">
        <v>9.61</v>
      </c>
      <c r="T76" s="203">
        <v>0</v>
      </c>
      <c r="U76" s="203">
        <v>1.71</v>
      </c>
      <c r="V76" s="203">
        <v>0.3</v>
      </c>
      <c r="W76" s="203">
        <v>10.76</v>
      </c>
      <c r="X76" s="203">
        <v>2.15</v>
      </c>
      <c r="Y76" s="203">
        <v>0</v>
      </c>
      <c r="Z76" s="203">
        <v>5.85</v>
      </c>
      <c r="AA76" s="203">
        <v>14.05</v>
      </c>
      <c r="AB76" s="203">
        <v>0</v>
      </c>
      <c r="AC76" s="203">
        <v>20.03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47.24</v>
      </c>
      <c r="AJ76" s="203">
        <v>0</v>
      </c>
      <c r="AK76" s="203">
        <v>23.16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14.99</v>
      </c>
      <c r="D77" s="203">
        <v>3.69</v>
      </c>
      <c r="E77" s="203">
        <v>0</v>
      </c>
      <c r="F77" s="203">
        <v>23.37</v>
      </c>
      <c r="G77" s="203">
        <v>7.15</v>
      </c>
      <c r="H77" s="203">
        <v>0</v>
      </c>
      <c r="I77" s="203">
        <v>25.75</v>
      </c>
      <c r="J77" s="203">
        <v>1.2</v>
      </c>
      <c r="K77" s="203">
        <v>78.97</v>
      </c>
      <c r="L77" s="203">
        <v>59.29</v>
      </c>
      <c r="M77" s="203">
        <v>1.05</v>
      </c>
      <c r="N77" s="203">
        <v>1.72</v>
      </c>
      <c r="O77" s="203">
        <v>2.4300000000000002</v>
      </c>
      <c r="P77" s="203">
        <v>0.91</v>
      </c>
      <c r="Q77" s="203">
        <v>0.81</v>
      </c>
      <c r="R77" s="203">
        <v>1.1200000000000001</v>
      </c>
      <c r="S77" s="203">
        <v>1.28</v>
      </c>
      <c r="T77" s="203">
        <v>0</v>
      </c>
      <c r="U77" s="203">
        <v>1.71</v>
      </c>
      <c r="V77" s="203">
        <v>0.3</v>
      </c>
      <c r="W77" s="203">
        <v>0.5</v>
      </c>
      <c r="X77" s="203">
        <v>2.15</v>
      </c>
      <c r="Y77" s="203">
        <v>0</v>
      </c>
      <c r="Z77" s="203">
        <v>5.85</v>
      </c>
      <c r="AA77" s="203">
        <v>15.37</v>
      </c>
      <c r="AB77" s="203">
        <v>0</v>
      </c>
      <c r="AC77" s="203">
        <v>20.03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47.24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14.99</v>
      </c>
      <c r="D78" s="203">
        <v>3.69</v>
      </c>
      <c r="E78" s="203">
        <v>0</v>
      </c>
      <c r="F78" s="203">
        <v>23.37</v>
      </c>
      <c r="G78" s="203">
        <v>7.15</v>
      </c>
      <c r="H78" s="203">
        <v>0</v>
      </c>
      <c r="I78" s="203">
        <v>25.75</v>
      </c>
      <c r="J78" s="203">
        <v>1.2</v>
      </c>
      <c r="K78" s="203">
        <v>78.97</v>
      </c>
      <c r="L78" s="203">
        <v>59.29</v>
      </c>
      <c r="M78" s="203">
        <v>1.05</v>
      </c>
      <c r="N78" s="203">
        <v>1.72</v>
      </c>
      <c r="O78" s="203">
        <v>2.4300000000000002</v>
      </c>
      <c r="P78" s="203">
        <v>0.91</v>
      </c>
      <c r="Q78" s="203">
        <v>0</v>
      </c>
      <c r="R78" s="203">
        <v>0.61</v>
      </c>
      <c r="S78" s="203">
        <v>0.39</v>
      </c>
      <c r="T78" s="203">
        <v>0</v>
      </c>
      <c r="U78" s="203">
        <v>1.71</v>
      </c>
      <c r="V78" s="203">
        <v>0.3</v>
      </c>
      <c r="W78" s="203">
        <v>0.5</v>
      </c>
      <c r="X78" s="203">
        <v>2.15</v>
      </c>
      <c r="Y78" s="203">
        <v>0</v>
      </c>
      <c r="Z78" s="203">
        <v>5.85</v>
      </c>
      <c r="AA78" s="203">
        <v>15.37</v>
      </c>
      <c r="AB78" s="203">
        <v>0</v>
      </c>
      <c r="AC78" s="203">
        <v>20.03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47.24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14.99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25.75</v>
      </c>
      <c r="J79" s="203">
        <v>1.2</v>
      </c>
      <c r="K79" s="203">
        <v>78.97</v>
      </c>
      <c r="L79" s="203">
        <v>59.29</v>
      </c>
      <c r="M79" s="203">
        <v>1.05</v>
      </c>
      <c r="N79" s="203">
        <v>1.72</v>
      </c>
      <c r="O79" s="203">
        <v>2.4300000000000002</v>
      </c>
      <c r="P79" s="203">
        <v>0.91</v>
      </c>
      <c r="Q79" s="203">
        <v>0.28000000000000003</v>
      </c>
      <c r="R79" s="203">
        <v>0.61</v>
      </c>
      <c r="S79" s="203">
        <v>0.38</v>
      </c>
      <c r="T79" s="203">
        <v>0</v>
      </c>
      <c r="U79" s="203">
        <v>1.71</v>
      </c>
      <c r="V79" s="203">
        <v>0.3</v>
      </c>
      <c r="W79" s="203">
        <v>0.5</v>
      </c>
      <c r="X79" s="203">
        <v>2.15</v>
      </c>
      <c r="Y79" s="203">
        <v>0</v>
      </c>
      <c r="Z79" s="203">
        <v>5.85</v>
      </c>
      <c r="AA79" s="203">
        <v>15.37</v>
      </c>
      <c r="AB79" s="203">
        <v>0</v>
      </c>
      <c r="AC79" s="203">
        <v>20.03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47.24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14.99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25.75</v>
      </c>
      <c r="J80" s="203">
        <v>1.2</v>
      </c>
      <c r="K80" s="203">
        <v>78.97</v>
      </c>
      <c r="L80" s="203">
        <v>59.29</v>
      </c>
      <c r="M80" s="203">
        <v>1.05</v>
      </c>
      <c r="N80" s="203">
        <v>1.72</v>
      </c>
      <c r="O80" s="203">
        <v>2.4300000000000002</v>
      </c>
      <c r="P80" s="203">
        <v>0.91</v>
      </c>
      <c r="Q80" s="203">
        <v>0.28000000000000003</v>
      </c>
      <c r="R80" s="203">
        <v>0.61</v>
      </c>
      <c r="S80" s="203">
        <v>0.38</v>
      </c>
      <c r="T80" s="203">
        <v>0</v>
      </c>
      <c r="U80" s="203">
        <v>1.71</v>
      </c>
      <c r="V80" s="203">
        <v>0.3</v>
      </c>
      <c r="W80" s="203">
        <v>0.5</v>
      </c>
      <c r="X80" s="203">
        <v>2.15</v>
      </c>
      <c r="Y80" s="203">
        <v>0</v>
      </c>
      <c r="Z80" s="203">
        <v>5.85</v>
      </c>
      <c r="AA80" s="203">
        <v>15.37</v>
      </c>
      <c r="AB80" s="203">
        <v>0</v>
      </c>
      <c r="AC80" s="203">
        <v>20.03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47.24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14.99</v>
      </c>
      <c r="D81" s="203">
        <v>3.69</v>
      </c>
      <c r="E81" s="203">
        <v>0</v>
      </c>
      <c r="F81" s="203">
        <v>23.37</v>
      </c>
      <c r="G81" s="203">
        <v>7.15</v>
      </c>
      <c r="H81" s="203">
        <v>0</v>
      </c>
      <c r="I81" s="203">
        <v>25.75</v>
      </c>
      <c r="J81" s="203">
        <v>1.2</v>
      </c>
      <c r="K81" s="203">
        <v>5.32</v>
      </c>
      <c r="L81" s="203">
        <v>59.29</v>
      </c>
      <c r="M81" s="203">
        <v>1.05</v>
      </c>
      <c r="N81" s="203">
        <v>1.72</v>
      </c>
      <c r="O81" s="203">
        <v>2.4300000000000002</v>
      </c>
      <c r="P81" s="203">
        <v>0.9</v>
      </c>
      <c r="Q81" s="203">
        <v>0.28000000000000003</v>
      </c>
      <c r="R81" s="203">
        <v>0.61</v>
      </c>
      <c r="S81" s="203">
        <v>0.38</v>
      </c>
      <c r="T81" s="203">
        <v>0</v>
      </c>
      <c r="U81" s="203">
        <v>1.71</v>
      </c>
      <c r="V81" s="203">
        <v>0.3</v>
      </c>
      <c r="W81" s="203">
        <v>0.5</v>
      </c>
      <c r="X81" s="203">
        <v>2.15</v>
      </c>
      <c r="Y81" s="203">
        <v>0</v>
      </c>
      <c r="Z81" s="203">
        <v>5.85</v>
      </c>
      <c r="AA81" s="203">
        <v>15.37</v>
      </c>
      <c r="AB81" s="203">
        <v>0</v>
      </c>
      <c r="AC81" s="203">
        <v>28.81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50.04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14.99</v>
      </c>
      <c r="D82" s="203">
        <v>3.69</v>
      </c>
      <c r="E82" s="203">
        <v>0</v>
      </c>
      <c r="F82" s="203">
        <v>23.37</v>
      </c>
      <c r="G82" s="203">
        <v>7.15</v>
      </c>
      <c r="H82" s="203">
        <v>0</v>
      </c>
      <c r="I82" s="203">
        <v>25.75</v>
      </c>
      <c r="J82" s="203">
        <v>1.2</v>
      </c>
      <c r="K82" s="203">
        <v>5.32</v>
      </c>
      <c r="L82" s="203">
        <v>59.29</v>
      </c>
      <c r="M82" s="203">
        <v>1.05</v>
      </c>
      <c r="N82" s="203">
        <v>1.72</v>
      </c>
      <c r="O82" s="203">
        <v>2.4300000000000002</v>
      </c>
      <c r="P82" s="203">
        <v>0.9</v>
      </c>
      <c r="Q82" s="203">
        <v>0.28000000000000003</v>
      </c>
      <c r="R82" s="203">
        <v>0.61</v>
      </c>
      <c r="S82" s="203">
        <v>0.38</v>
      </c>
      <c r="T82" s="203">
        <v>0</v>
      </c>
      <c r="U82" s="203">
        <v>1.71</v>
      </c>
      <c r="V82" s="203">
        <v>0.3</v>
      </c>
      <c r="W82" s="203">
        <v>0.5</v>
      </c>
      <c r="X82" s="203">
        <v>2.15</v>
      </c>
      <c r="Y82" s="203">
        <v>0</v>
      </c>
      <c r="Z82" s="203">
        <v>5.85</v>
      </c>
      <c r="AA82" s="203">
        <v>10.54</v>
      </c>
      <c r="AB82" s="203">
        <v>0</v>
      </c>
      <c r="AC82" s="203">
        <v>28.81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49.63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3.69</v>
      </c>
      <c r="E83" s="203">
        <v>0</v>
      </c>
      <c r="F83" s="203">
        <v>23.37</v>
      </c>
      <c r="G83" s="203">
        <v>7.15</v>
      </c>
      <c r="H83" s="203">
        <v>0</v>
      </c>
      <c r="I83" s="203">
        <v>25.75</v>
      </c>
      <c r="J83" s="203">
        <v>1.2</v>
      </c>
      <c r="K83" s="203">
        <v>81.680000000000007</v>
      </c>
      <c r="L83" s="203">
        <v>59.29</v>
      </c>
      <c r="M83" s="203">
        <v>1.05</v>
      </c>
      <c r="N83" s="203">
        <v>1.72</v>
      </c>
      <c r="O83" s="203">
        <v>2.4300000000000002</v>
      </c>
      <c r="P83" s="203">
        <v>0.9</v>
      </c>
      <c r="Q83" s="203">
        <v>6.6</v>
      </c>
      <c r="R83" s="203">
        <v>16.21</v>
      </c>
      <c r="S83" s="203">
        <v>10.9</v>
      </c>
      <c r="T83" s="203">
        <v>0</v>
      </c>
      <c r="U83" s="203">
        <v>1.71</v>
      </c>
      <c r="V83" s="203">
        <v>0.3</v>
      </c>
      <c r="W83" s="203">
        <v>10.91</v>
      </c>
      <c r="X83" s="203">
        <v>2.15</v>
      </c>
      <c r="Y83" s="203">
        <v>0</v>
      </c>
      <c r="Z83" s="203">
        <v>5.85</v>
      </c>
      <c r="AA83" s="203">
        <v>14.05</v>
      </c>
      <c r="AB83" s="203">
        <v>0</v>
      </c>
      <c r="AC83" s="203">
        <v>20.03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46.68</v>
      </c>
      <c r="AJ83" s="203">
        <v>0</v>
      </c>
      <c r="AK83" s="203">
        <v>23.16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14.99</v>
      </c>
      <c r="D84" s="203">
        <v>3.69</v>
      </c>
      <c r="E84" s="203">
        <v>0</v>
      </c>
      <c r="F84" s="203">
        <v>23.37</v>
      </c>
      <c r="G84" s="203">
        <v>7.15</v>
      </c>
      <c r="H84" s="203">
        <v>0</v>
      </c>
      <c r="I84" s="203">
        <v>25.75</v>
      </c>
      <c r="J84" s="203">
        <v>1.2</v>
      </c>
      <c r="K84" s="203">
        <v>81.680000000000007</v>
      </c>
      <c r="L84" s="203">
        <v>59.29</v>
      </c>
      <c r="M84" s="203">
        <v>1.05</v>
      </c>
      <c r="N84" s="203">
        <v>1.72</v>
      </c>
      <c r="O84" s="203">
        <v>2.4300000000000002</v>
      </c>
      <c r="P84" s="203">
        <v>0.9</v>
      </c>
      <c r="Q84" s="203">
        <v>6.6</v>
      </c>
      <c r="R84" s="203">
        <v>16.21</v>
      </c>
      <c r="S84" s="203">
        <v>10.9</v>
      </c>
      <c r="T84" s="203">
        <v>0</v>
      </c>
      <c r="U84" s="203">
        <v>1.71</v>
      </c>
      <c r="V84" s="203">
        <v>0.3</v>
      </c>
      <c r="W84" s="203">
        <v>10.91</v>
      </c>
      <c r="X84" s="203">
        <v>2.15</v>
      </c>
      <c r="Y84" s="203">
        <v>0</v>
      </c>
      <c r="Z84" s="203">
        <v>5.85</v>
      </c>
      <c r="AA84" s="203">
        <v>14.05</v>
      </c>
      <c r="AB84" s="203">
        <v>0</v>
      </c>
      <c r="AC84" s="203">
        <v>20.03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46.68</v>
      </c>
      <c r="AJ84" s="203">
        <v>0</v>
      </c>
      <c r="AK84" s="203">
        <v>23.16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14.99</v>
      </c>
      <c r="D85" s="203">
        <v>3.69</v>
      </c>
      <c r="E85" s="203">
        <v>0</v>
      </c>
      <c r="F85" s="203">
        <v>23.37</v>
      </c>
      <c r="G85" s="203">
        <v>7.15</v>
      </c>
      <c r="H85" s="203">
        <v>0</v>
      </c>
      <c r="I85" s="203">
        <v>25.75</v>
      </c>
      <c r="J85" s="203">
        <v>1.2</v>
      </c>
      <c r="K85" s="203">
        <v>76.83</v>
      </c>
      <c r="L85" s="203">
        <v>59.29</v>
      </c>
      <c r="M85" s="203">
        <v>1.05</v>
      </c>
      <c r="N85" s="203">
        <v>1.72</v>
      </c>
      <c r="O85" s="203">
        <v>2.4300000000000002</v>
      </c>
      <c r="P85" s="203">
        <v>0.9</v>
      </c>
      <c r="Q85" s="203">
        <v>6.6</v>
      </c>
      <c r="R85" s="203">
        <v>16.21</v>
      </c>
      <c r="S85" s="203">
        <v>10.9</v>
      </c>
      <c r="T85" s="203">
        <v>0</v>
      </c>
      <c r="U85" s="203">
        <v>1.71</v>
      </c>
      <c r="V85" s="203">
        <v>0.3</v>
      </c>
      <c r="W85" s="203">
        <v>10.91</v>
      </c>
      <c r="X85" s="203">
        <v>2.15</v>
      </c>
      <c r="Y85" s="203">
        <v>0</v>
      </c>
      <c r="Z85" s="203">
        <v>5.85</v>
      </c>
      <c r="AA85" s="203">
        <v>14.05</v>
      </c>
      <c r="AB85" s="203">
        <v>0</v>
      </c>
      <c r="AC85" s="203">
        <v>20.03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46.68</v>
      </c>
      <c r="AJ85" s="203">
        <v>0</v>
      </c>
      <c r="AK85" s="203">
        <v>23.16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14.99</v>
      </c>
      <c r="D86" s="203">
        <v>3.69</v>
      </c>
      <c r="E86" s="203">
        <v>0</v>
      </c>
      <c r="F86" s="203">
        <v>23.37</v>
      </c>
      <c r="G86" s="203">
        <v>7.15</v>
      </c>
      <c r="H86" s="203">
        <v>0</v>
      </c>
      <c r="I86" s="203">
        <v>25.75</v>
      </c>
      <c r="J86" s="203">
        <v>1.2</v>
      </c>
      <c r="K86" s="203">
        <v>76.84</v>
      </c>
      <c r="L86" s="203">
        <v>59.29</v>
      </c>
      <c r="M86" s="203">
        <v>1.05</v>
      </c>
      <c r="N86" s="203">
        <v>1.72</v>
      </c>
      <c r="O86" s="203">
        <v>2.4300000000000002</v>
      </c>
      <c r="P86" s="203">
        <v>0.9</v>
      </c>
      <c r="Q86" s="203">
        <v>6.6</v>
      </c>
      <c r="R86" s="203">
        <v>16.21</v>
      </c>
      <c r="S86" s="203">
        <v>10.9</v>
      </c>
      <c r="T86" s="203">
        <v>0</v>
      </c>
      <c r="U86" s="203">
        <v>1.71</v>
      </c>
      <c r="V86" s="203">
        <v>0.3</v>
      </c>
      <c r="W86" s="203">
        <v>10.91</v>
      </c>
      <c r="X86" s="203">
        <v>2.15</v>
      </c>
      <c r="Y86" s="203">
        <v>0</v>
      </c>
      <c r="Z86" s="203">
        <v>5.85</v>
      </c>
      <c r="AA86" s="203">
        <v>14.05</v>
      </c>
      <c r="AB86" s="203">
        <v>0</v>
      </c>
      <c r="AC86" s="203">
        <v>20.03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46.68</v>
      </c>
      <c r="AJ86" s="203">
        <v>0</v>
      </c>
      <c r="AK86" s="203">
        <v>23.16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14.99</v>
      </c>
      <c r="D87" s="203">
        <v>3.69</v>
      </c>
      <c r="E87" s="203">
        <v>0</v>
      </c>
      <c r="F87" s="203">
        <v>23.37</v>
      </c>
      <c r="G87" s="203">
        <v>7.15</v>
      </c>
      <c r="H87" s="203">
        <v>0</v>
      </c>
      <c r="I87" s="203">
        <v>25.75</v>
      </c>
      <c r="J87" s="203">
        <v>1.2</v>
      </c>
      <c r="K87" s="203">
        <v>76.83</v>
      </c>
      <c r="L87" s="203">
        <v>59.29</v>
      </c>
      <c r="M87" s="203">
        <v>1.05</v>
      </c>
      <c r="N87" s="203">
        <v>1.72</v>
      </c>
      <c r="O87" s="203">
        <v>2.4300000000000002</v>
      </c>
      <c r="P87" s="203">
        <v>0.9</v>
      </c>
      <c r="Q87" s="203">
        <v>6.6</v>
      </c>
      <c r="R87" s="203">
        <v>13.72</v>
      </c>
      <c r="S87" s="203">
        <v>10.9</v>
      </c>
      <c r="T87" s="203">
        <v>0</v>
      </c>
      <c r="U87" s="203">
        <v>1.71</v>
      </c>
      <c r="V87" s="203">
        <v>0.3</v>
      </c>
      <c r="W87" s="203">
        <v>10.91</v>
      </c>
      <c r="X87" s="203">
        <v>2.15</v>
      </c>
      <c r="Y87" s="203">
        <v>0</v>
      </c>
      <c r="Z87" s="203">
        <v>5.85</v>
      </c>
      <c r="AA87" s="203">
        <v>14.05</v>
      </c>
      <c r="AB87" s="203">
        <v>0</v>
      </c>
      <c r="AC87" s="203">
        <v>20.03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46.68</v>
      </c>
      <c r="AJ87" s="203">
        <v>0</v>
      </c>
      <c r="AK87" s="203">
        <v>23.16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14.99</v>
      </c>
      <c r="D88" s="203">
        <v>3.69</v>
      </c>
      <c r="E88" s="203">
        <v>0</v>
      </c>
      <c r="F88" s="203">
        <v>23.37</v>
      </c>
      <c r="G88" s="203">
        <v>7.15</v>
      </c>
      <c r="H88" s="203">
        <v>0</v>
      </c>
      <c r="I88" s="203">
        <v>25.75</v>
      </c>
      <c r="J88" s="203">
        <v>1.2</v>
      </c>
      <c r="K88" s="203">
        <v>76.84</v>
      </c>
      <c r="L88" s="203">
        <v>59.29</v>
      </c>
      <c r="M88" s="203">
        <v>1.05</v>
      </c>
      <c r="N88" s="203">
        <v>1.72</v>
      </c>
      <c r="O88" s="203">
        <v>2.4300000000000002</v>
      </c>
      <c r="P88" s="203">
        <v>0.9</v>
      </c>
      <c r="Q88" s="203">
        <v>6.6</v>
      </c>
      <c r="R88" s="203">
        <v>13.72</v>
      </c>
      <c r="S88" s="203">
        <v>10.9</v>
      </c>
      <c r="T88" s="203">
        <v>0</v>
      </c>
      <c r="U88" s="203">
        <v>1.71</v>
      </c>
      <c r="V88" s="203">
        <v>0.3</v>
      </c>
      <c r="W88" s="203">
        <v>10.91</v>
      </c>
      <c r="X88" s="203">
        <v>2.15</v>
      </c>
      <c r="Y88" s="203">
        <v>0</v>
      </c>
      <c r="Z88" s="203">
        <v>5.85</v>
      </c>
      <c r="AA88" s="203">
        <v>14.05</v>
      </c>
      <c r="AB88" s="203">
        <v>0</v>
      </c>
      <c r="AC88" s="203">
        <v>20.03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46.68</v>
      </c>
      <c r="AJ88" s="203">
        <v>0</v>
      </c>
      <c r="AK88" s="203">
        <v>23.16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14.99</v>
      </c>
      <c r="D89" s="203">
        <v>3.69</v>
      </c>
      <c r="E89" s="203">
        <v>0</v>
      </c>
      <c r="F89" s="203">
        <v>23.37</v>
      </c>
      <c r="G89" s="203">
        <v>7.15</v>
      </c>
      <c r="H89" s="203">
        <v>0</v>
      </c>
      <c r="I89" s="203">
        <v>25.75</v>
      </c>
      <c r="J89" s="203">
        <v>1.2</v>
      </c>
      <c r="K89" s="203">
        <v>76.790000000000006</v>
      </c>
      <c r="L89" s="203">
        <v>59.29</v>
      </c>
      <c r="M89" s="203">
        <v>1.05</v>
      </c>
      <c r="N89" s="203">
        <v>1.72</v>
      </c>
      <c r="O89" s="203">
        <v>2.4300000000000002</v>
      </c>
      <c r="P89" s="203">
        <v>1.3</v>
      </c>
      <c r="Q89" s="203">
        <v>5.38</v>
      </c>
      <c r="R89" s="203">
        <v>12.82</v>
      </c>
      <c r="S89" s="203">
        <v>8.17</v>
      </c>
      <c r="T89" s="203">
        <v>0</v>
      </c>
      <c r="U89" s="203">
        <v>1.71</v>
      </c>
      <c r="V89" s="203">
        <v>0.59</v>
      </c>
      <c r="W89" s="203">
        <v>0.77</v>
      </c>
      <c r="X89" s="203">
        <v>4.22</v>
      </c>
      <c r="Y89" s="203">
        <v>0</v>
      </c>
      <c r="Z89" s="203">
        <v>6.66</v>
      </c>
      <c r="AA89" s="203">
        <v>14.05</v>
      </c>
      <c r="AB89" s="203">
        <v>0</v>
      </c>
      <c r="AC89" s="203">
        <v>20.03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46.68</v>
      </c>
      <c r="AJ89" s="203">
        <v>0</v>
      </c>
      <c r="AK89" s="203">
        <v>23.16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14.99</v>
      </c>
      <c r="D90" s="203">
        <v>3.69</v>
      </c>
      <c r="E90" s="203">
        <v>0</v>
      </c>
      <c r="F90" s="203">
        <v>23.37</v>
      </c>
      <c r="G90" s="203">
        <v>7.15</v>
      </c>
      <c r="H90" s="203">
        <v>0</v>
      </c>
      <c r="I90" s="203">
        <v>25.75</v>
      </c>
      <c r="J90" s="203">
        <v>1.2</v>
      </c>
      <c r="K90" s="203">
        <v>76.81</v>
      </c>
      <c r="L90" s="203">
        <v>59.29</v>
      </c>
      <c r="M90" s="203">
        <v>1.05</v>
      </c>
      <c r="N90" s="203">
        <v>1.72</v>
      </c>
      <c r="O90" s="203">
        <v>2.4300000000000002</v>
      </c>
      <c r="P90" s="203">
        <v>1.3</v>
      </c>
      <c r="Q90" s="203">
        <v>5.38</v>
      </c>
      <c r="R90" s="203">
        <v>12.82</v>
      </c>
      <c r="S90" s="203">
        <v>8.17</v>
      </c>
      <c r="T90" s="203">
        <v>0</v>
      </c>
      <c r="U90" s="203">
        <v>1.71</v>
      </c>
      <c r="V90" s="203">
        <v>0.59</v>
      </c>
      <c r="W90" s="203">
        <v>0.77</v>
      </c>
      <c r="X90" s="203">
        <v>4.22</v>
      </c>
      <c r="Y90" s="203">
        <v>0</v>
      </c>
      <c r="Z90" s="203">
        <v>6.66</v>
      </c>
      <c r="AA90" s="203">
        <v>14.05</v>
      </c>
      <c r="AB90" s="203">
        <v>0</v>
      </c>
      <c r="AC90" s="203">
        <v>20.03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46.68</v>
      </c>
      <c r="AJ90" s="203">
        <v>0</v>
      </c>
      <c r="AK90" s="203">
        <v>23.16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14.99</v>
      </c>
      <c r="D91" s="203">
        <v>3.69</v>
      </c>
      <c r="E91" s="203">
        <v>0</v>
      </c>
      <c r="F91" s="203">
        <v>23.37</v>
      </c>
      <c r="G91" s="203">
        <v>7.15</v>
      </c>
      <c r="H91" s="203">
        <v>0</v>
      </c>
      <c r="I91" s="203">
        <v>25.75</v>
      </c>
      <c r="J91" s="203">
        <v>1.2</v>
      </c>
      <c r="K91" s="203">
        <v>76.790000000000006</v>
      </c>
      <c r="L91" s="203">
        <v>59.29</v>
      </c>
      <c r="M91" s="203">
        <v>1.05</v>
      </c>
      <c r="N91" s="203">
        <v>1.72</v>
      </c>
      <c r="O91" s="203">
        <v>2.4300000000000002</v>
      </c>
      <c r="P91" s="203">
        <v>1.3</v>
      </c>
      <c r="Q91" s="203">
        <v>5.38</v>
      </c>
      <c r="R91" s="203">
        <v>12.82</v>
      </c>
      <c r="S91" s="203">
        <v>8.17</v>
      </c>
      <c r="T91" s="203">
        <v>0</v>
      </c>
      <c r="U91" s="203">
        <v>1.71</v>
      </c>
      <c r="V91" s="203">
        <v>9.1</v>
      </c>
      <c r="W91" s="203">
        <v>3.01</v>
      </c>
      <c r="X91" s="203">
        <v>24.77</v>
      </c>
      <c r="Y91" s="203">
        <v>0</v>
      </c>
      <c r="Z91" s="203">
        <v>29.06</v>
      </c>
      <c r="AA91" s="203">
        <v>14.05</v>
      </c>
      <c r="AB91" s="203">
        <v>0</v>
      </c>
      <c r="AC91" s="203">
        <v>20.03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46.4</v>
      </c>
      <c r="AJ91" s="203">
        <v>0</v>
      </c>
      <c r="AK91" s="203">
        <v>23.16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14.99</v>
      </c>
      <c r="D92" s="203">
        <v>3.69</v>
      </c>
      <c r="E92" s="203">
        <v>0</v>
      </c>
      <c r="F92" s="203">
        <v>23.37</v>
      </c>
      <c r="G92" s="203">
        <v>7.15</v>
      </c>
      <c r="H92" s="203">
        <v>0</v>
      </c>
      <c r="I92" s="203">
        <v>25.75</v>
      </c>
      <c r="J92" s="203">
        <v>1.2</v>
      </c>
      <c r="K92" s="203">
        <v>76.81</v>
      </c>
      <c r="L92" s="203">
        <v>59.29</v>
      </c>
      <c r="M92" s="203">
        <v>1.05</v>
      </c>
      <c r="N92" s="203">
        <v>1.72</v>
      </c>
      <c r="O92" s="203">
        <v>2.4300000000000002</v>
      </c>
      <c r="P92" s="203">
        <v>1.3</v>
      </c>
      <c r="Q92" s="203">
        <v>5.38</v>
      </c>
      <c r="R92" s="203">
        <v>12.82</v>
      </c>
      <c r="S92" s="203">
        <v>8.17</v>
      </c>
      <c r="T92" s="203">
        <v>0</v>
      </c>
      <c r="U92" s="203">
        <v>1.71</v>
      </c>
      <c r="V92" s="203">
        <v>9.1</v>
      </c>
      <c r="W92" s="203">
        <v>3.01</v>
      </c>
      <c r="X92" s="203">
        <v>43.54</v>
      </c>
      <c r="Y92" s="203">
        <v>0</v>
      </c>
      <c r="Z92" s="203">
        <v>29.06</v>
      </c>
      <c r="AA92" s="203">
        <v>14.05</v>
      </c>
      <c r="AB92" s="203">
        <v>0</v>
      </c>
      <c r="AC92" s="203">
        <v>20.03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46.4</v>
      </c>
      <c r="AJ92" s="203">
        <v>0</v>
      </c>
      <c r="AK92" s="203">
        <v>23.16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14.99</v>
      </c>
      <c r="D93" s="203">
        <v>3.69</v>
      </c>
      <c r="E93" s="203">
        <v>0</v>
      </c>
      <c r="F93" s="203">
        <v>23.37</v>
      </c>
      <c r="G93" s="203">
        <v>7.15</v>
      </c>
      <c r="H93" s="203">
        <v>0</v>
      </c>
      <c r="I93" s="203">
        <v>25.75</v>
      </c>
      <c r="J93" s="203">
        <v>1.2</v>
      </c>
      <c r="K93" s="203">
        <v>76.790000000000006</v>
      </c>
      <c r="L93" s="203">
        <v>59.29</v>
      </c>
      <c r="M93" s="203">
        <v>1.05</v>
      </c>
      <c r="N93" s="203">
        <v>1.72</v>
      </c>
      <c r="O93" s="203">
        <v>2.4300000000000002</v>
      </c>
      <c r="P93" s="203">
        <v>1.3</v>
      </c>
      <c r="Q93" s="203">
        <v>5.21</v>
      </c>
      <c r="R93" s="203">
        <v>12.82</v>
      </c>
      <c r="S93" s="203">
        <v>7.99</v>
      </c>
      <c r="T93" s="203">
        <v>0</v>
      </c>
      <c r="U93" s="203">
        <v>1.71</v>
      </c>
      <c r="V93" s="203">
        <v>9.1</v>
      </c>
      <c r="W93" s="203">
        <v>3.01</v>
      </c>
      <c r="X93" s="203">
        <v>50.29</v>
      </c>
      <c r="Y93" s="203">
        <v>0</v>
      </c>
      <c r="Z93" s="203">
        <v>83.27</v>
      </c>
      <c r="AA93" s="203">
        <v>14.05</v>
      </c>
      <c r="AB93" s="203">
        <v>0</v>
      </c>
      <c r="AC93" s="203">
        <v>20.03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46.4</v>
      </c>
      <c r="AJ93" s="203">
        <v>0</v>
      </c>
      <c r="AK93" s="203">
        <v>23.16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14.99</v>
      </c>
      <c r="D94" s="203">
        <v>3.69</v>
      </c>
      <c r="E94" s="203">
        <v>0</v>
      </c>
      <c r="F94" s="203">
        <v>23.37</v>
      </c>
      <c r="G94" s="203">
        <v>7.15</v>
      </c>
      <c r="H94" s="203">
        <v>0</v>
      </c>
      <c r="I94" s="203">
        <v>25.75</v>
      </c>
      <c r="J94" s="203">
        <v>1.2</v>
      </c>
      <c r="K94" s="203">
        <v>76.81</v>
      </c>
      <c r="L94" s="203">
        <v>59.29</v>
      </c>
      <c r="M94" s="203">
        <v>1.05</v>
      </c>
      <c r="N94" s="203">
        <v>1.72</v>
      </c>
      <c r="O94" s="203">
        <v>2.4300000000000002</v>
      </c>
      <c r="P94" s="203">
        <v>1.3</v>
      </c>
      <c r="Q94" s="203">
        <v>5.21</v>
      </c>
      <c r="R94" s="203">
        <v>12.81</v>
      </c>
      <c r="S94" s="203">
        <v>7.99</v>
      </c>
      <c r="T94" s="203">
        <v>0</v>
      </c>
      <c r="U94" s="203">
        <v>1.71</v>
      </c>
      <c r="V94" s="203">
        <v>9.1</v>
      </c>
      <c r="W94" s="203">
        <v>3.01</v>
      </c>
      <c r="X94" s="203">
        <v>50.29</v>
      </c>
      <c r="Y94" s="203">
        <v>0</v>
      </c>
      <c r="Z94" s="203">
        <v>83.27</v>
      </c>
      <c r="AA94" s="203">
        <v>14.05</v>
      </c>
      <c r="AB94" s="203">
        <v>0</v>
      </c>
      <c r="AC94" s="203">
        <v>20.03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46.4</v>
      </c>
      <c r="AJ94" s="203">
        <v>0</v>
      </c>
      <c r="AK94" s="203">
        <v>23.16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14.99</v>
      </c>
      <c r="D95" s="203">
        <v>3.69</v>
      </c>
      <c r="E95" s="203">
        <v>0</v>
      </c>
      <c r="F95" s="203">
        <v>23.37</v>
      </c>
      <c r="G95" s="203">
        <v>7.15</v>
      </c>
      <c r="H95" s="203">
        <v>0</v>
      </c>
      <c r="I95" s="203">
        <v>25.75</v>
      </c>
      <c r="J95" s="203">
        <v>1.2</v>
      </c>
      <c r="K95" s="203">
        <v>76.8</v>
      </c>
      <c r="L95" s="203">
        <v>59.29</v>
      </c>
      <c r="M95" s="203">
        <v>1.05</v>
      </c>
      <c r="N95" s="203">
        <v>1.72</v>
      </c>
      <c r="O95" s="203">
        <v>2.4300000000000002</v>
      </c>
      <c r="P95" s="203">
        <v>1.3</v>
      </c>
      <c r="Q95" s="203">
        <v>6.82</v>
      </c>
      <c r="R95" s="203">
        <v>12.81</v>
      </c>
      <c r="S95" s="203">
        <v>7.99</v>
      </c>
      <c r="T95" s="203">
        <v>0</v>
      </c>
      <c r="U95" s="203">
        <v>1.71</v>
      </c>
      <c r="V95" s="203">
        <v>9.1</v>
      </c>
      <c r="W95" s="203">
        <v>3.01</v>
      </c>
      <c r="X95" s="203">
        <v>50.29</v>
      </c>
      <c r="Y95" s="203">
        <v>0</v>
      </c>
      <c r="Z95" s="203">
        <v>83.27</v>
      </c>
      <c r="AA95" s="203">
        <v>14.05</v>
      </c>
      <c r="AB95" s="203">
        <v>0</v>
      </c>
      <c r="AC95" s="203">
        <v>20.03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46.4</v>
      </c>
      <c r="AJ95" s="203">
        <v>0</v>
      </c>
      <c r="AK95" s="203">
        <v>23.16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14.99</v>
      </c>
      <c r="D96" s="203">
        <v>3.69</v>
      </c>
      <c r="E96" s="203">
        <v>0</v>
      </c>
      <c r="F96" s="203">
        <v>23.37</v>
      </c>
      <c r="G96" s="203">
        <v>7.15</v>
      </c>
      <c r="H96" s="203">
        <v>0</v>
      </c>
      <c r="I96" s="203">
        <v>25.75</v>
      </c>
      <c r="J96" s="203">
        <v>1.2</v>
      </c>
      <c r="K96" s="203">
        <v>76.81</v>
      </c>
      <c r="L96" s="203">
        <v>59.29</v>
      </c>
      <c r="M96" s="203">
        <v>1.05</v>
      </c>
      <c r="N96" s="203">
        <v>1.72</v>
      </c>
      <c r="O96" s="203">
        <v>2.4300000000000002</v>
      </c>
      <c r="P96" s="203">
        <v>1.3</v>
      </c>
      <c r="Q96" s="203">
        <v>6.82</v>
      </c>
      <c r="R96" s="203">
        <v>12.81</v>
      </c>
      <c r="S96" s="203">
        <v>7.99</v>
      </c>
      <c r="T96" s="203">
        <v>0</v>
      </c>
      <c r="U96" s="203">
        <v>1.71</v>
      </c>
      <c r="V96" s="203">
        <v>9.1</v>
      </c>
      <c r="W96" s="203">
        <v>3.01</v>
      </c>
      <c r="X96" s="203">
        <v>50.29</v>
      </c>
      <c r="Y96" s="203">
        <v>0</v>
      </c>
      <c r="Z96" s="203">
        <v>83.27</v>
      </c>
      <c r="AA96" s="203">
        <v>14.05</v>
      </c>
      <c r="AB96" s="203">
        <v>0</v>
      </c>
      <c r="AC96" s="203">
        <v>20.03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46.4</v>
      </c>
      <c r="AJ96" s="203">
        <v>0</v>
      </c>
      <c r="AK96" s="203">
        <v>23.16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14.99</v>
      </c>
      <c r="D97" s="203">
        <v>3.69</v>
      </c>
      <c r="E97" s="203">
        <v>0</v>
      </c>
      <c r="F97" s="203">
        <v>23.37</v>
      </c>
      <c r="G97" s="203">
        <v>7.15</v>
      </c>
      <c r="H97" s="203">
        <v>0</v>
      </c>
      <c r="I97" s="203">
        <v>25.75</v>
      </c>
      <c r="J97" s="203">
        <v>1.2</v>
      </c>
      <c r="K97" s="203">
        <v>76.8</v>
      </c>
      <c r="L97" s="203">
        <v>59.29</v>
      </c>
      <c r="M97" s="203">
        <v>1.05</v>
      </c>
      <c r="N97" s="203">
        <v>1.72</v>
      </c>
      <c r="O97" s="203">
        <v>2.4300000000000002</v>
      </c>
      <c r="P97" s="203">
        <v>1.3</v>
      </c>
      <c r="Q97" s="203">
        <v>6.82</v>
      </c>
      <c r="R97" s="203">
        <v>12.81</v>
      </c>
      <c r="S97" s="203">
        <v>7.99</v>
      </c>
      <c r="T97" s="203">
        <v>0</v>
      </c>
      <c r="U97" s="203">
        <v>1.71</v>
      </c>
      <c r="V97" s="203">
        <v>9.1</v>
      </c>
      <c r="W97" s="203">
        <v>3.01</v>
      </c>
      <c r="X97" s="203">
        <v>50.29</v>
      </c>
      <c r="Y97" s="203">
        <v>0</v>
      </c>
      <c r="Z97" s="203">
        <v>83.27</v>
      </c>
      <c r="AA97" s="203">
        <v>14.05</v>
      </c>
      <c r="AB97" s="203">
        <v>0</v>
      </c>
      <c r="AC97" s="203">
        <v>20.03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46.4</v>
      </c>
      <c r="AJ97" s="203">
        <v>0</v>
      </c>
      <c r="AK97" s="203">
        <v>23.16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14.99</v>
      </c>
      <c r="D98" s="203">
        <v>3.69</v>
      </c>
      <c r="E98" s="203">
        <v>0</v>
      </c>
      <c r="F98" s="203">
        <v>23.37</v>
      </c>
      <c r="G98" s="203">
        <v>7.15</v>
      </c>
      <c r="H98" s="203">
        <v>0</v>
      </c>
      <c r="I98" s="203">
        <v>25.75</v>
      </c>
      <c r="J98" s="203">
        <v>1.2</v>
      </c>
      <c r="K98" s="203">
        <v>76.81</v>
      </c>
      <c r="L98" s="203">
        <v>59.29</v>
      </c>
      <c r="M98" s="203">
        <v>1.05</v>
      </c>
      <c r="N98" s="203">
        <v>1.72</v>
      </c>
      <c r="O98" s="203">
        <v>2.4300000000000002</v>
      </c>
      <c r="P98" s="203">
        <v>1.3</v>
      </c>
      <c r="Q98" s="203">
        <v>6.82</v>
      </c>
      <c r="R98" s="203">
        <v>12.81</v>
      </c>
      <c r="S98" s="203">
        <v>7.99</v>
      </c>
      <c r="T98" s="203">
        <v>0</v>
      </c>
      <c r="U98" s="203">
        <v>1.71</v>
      </c>
      <c r="V98" s="203">
        <v>9.1</v>
      </c>
      <c r="W98" s="203">
        <v>3.01</v>
      </c>
      <c r="X98" s="203">
        <v>50.29</v>
      </c>
      <c r="Y98" s="203">
        <v>0</v>
      </c>
      <c r="Z98" s="203">
        <v>83.27</v>
      </c>
      <c r="AA98" s="203">
        <v>14.05</v>
      </c>
      <c r="AB98" s="203">
        <v>0</v>
      </c>
      <c r="AC98" s="203">
        <v>20.03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46.4</v>
      </c>
      <c r="AJ98" s="203">
        <v>0</v>
      </c>
      <c r="AK98" s="203">
        <v>23.16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0.35976000000000014</v>
      </c>
      <c r="D99">
        <f t="shared" si="0"/>
        <v>8.8559999999999958E-2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0.61799999999999999</v>
      </c>
      <c r="J99">
        <f t="shared" si="0"/>
        <v>2.8800000000000048E-2</v>
      </c>
      <c r="K99">
        <f t="shared" si="0"/>
        <v>1.8117025000000011</v>
      </c>
      <c r="L99">
        <f t="shared" si="0"/>
        <v>1.4131974999999994</v>
      </c>
      <c r="M99">
        <f t="shared" si="0"/>
        <v>8.8462500000000055E-2</v>
      </c>
      <c r="N99">
        <f t="shared" si="0"/>
        <v>0.30897000000000036</v>
      </c>
      <c r="O99">
        <f t="shared" si="0"/>
        <v>0.38899499999999992</v>
      </c>
      <c r="P99">
        <f t="shared" si="0"/>
        <v>7.7114999999999989E-2</v>
      </c>
      <c r="Q99">
        <f t="shared" si="0"/>
        <v>0.14639500000000008</v>
      </c>
      <c r="R99">
        <f t="shared" si="0"/>
        <v>0.29376249999999982</v>
      </c>
      <c r="S99">
        <f t="shared" si="0"/>
        <v>0.18527249999999978</v>
      </c>
      <c r="T99">
        <f t="shared" si="0"/>
        <v>0</v>
      </c>
      <c r="U99">
        <f t="shared" si="0"/>
        <v>4.1000000000000029E-2</v>
      </c>
      <c r="V99">
        <f t="shared" si="0"/>
        <v>0.16574500000000009</v>
      </c>
      <c r="W99">
        <f t="shared" si="0"/>
        <v>0.19865499999999991</v>
      </c>
      <c r="X99">
        <f t="shared" si="0"/>
        <v>0.89306249999999976</v>
      </c>
      <c r="Y99">
        <f t="shared" si="0"/>
        <v>0</v>
      </c>
      <c r="Z99">
        <f t="shared" si="0"/>
        <v>0.53870999999999969</v>
      </c>
      <c r="AA99">
        <f t="shared" si="0"/>
        <v>0.32373499999999938</v>
      </c>
      <c r="AB99">
        <f t="shared" si="0"/>
        <v>0</v>
      </c>
      <c r="AC99">
        <f t="shared" si="0"/>
        <v>0.52766000000000035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1.1367024999999977</v>
      </c>
      <c r="AJ99">
        <f t="shared" si="0"/>
        <v>0</v>
      </c>
      <c r="AK99">
        <f t="shared" si="0"/>
        <v>0.49028000000000066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8.67</v>
      </c>
      <c r="D3" s="203">
        <v>2.13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0.7</v>
      </c>
      <c r="K3" s="203">
        <v>24.85</v>
      </c>
      <c r="L3" s="203">
        <v>45.91</v>
      </c>
      <c r="M3" s="203">
        <v>0</v>
      </c>
      <c r="N3" s="203">
        <v>1</v>
      </c>
      <c r="O3" s="203">
        <v>1.67</v>
      </c>
      <c r="P3" s="203">
        <v>2.2799999999999998</v>
      </c>
      <c r="Q3" s="203">
        <v>4.5999999999999996</v>
      </c>
      <c r="R3" s="203">
        <v>7.97</v>
      </c>
      <c r="S3" s="203">
        <v>4.83</v>
      </c>
      <c r="T3" s="203">
        <v>0</v>
      </c>
      <c r="U3" s="203">
        <v>8.07</v>
      </c>
      <c r="V3" s="203">
        <v>5.27</v>
      </c>
      <c r="W3" s="203">
        <v>4.97</v>
      </c>
      <c r="X3" s="203">
        <v>22.97</v>
      </c>
      <c r="Y3" s="203">
        <v>0</v>
      </c>
      <c r="Z3" s="203">
        <v>12</v>
      </c>
      <c r="AA3" s="203">
        <v>7.91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27</v>
      </c>
      <c r="AJ3" s="203">
        <v>0</v>
      </c>
      <c r="AK3" s="203">
        <v>0.46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8.67</v>
      </c>
      <c r="D4" s="203">
        <v>2.13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0.7</v>
      </c>
      <c r="K4" s="203">
        <v>24.85</v>
      </c>
      <c r="L4" s="203">
        <v>45.91</v>
      </c>
      <c r="M4" s="203">
        <v>0</v>
      </c>
      <c r="N4" s="203">
        <v>1</v>
      </c>
      <c r="O4" s="203">
        <v>1.67</v>
      </c>
      <c r="P4" s="203">
        <v>2.2799999999999998</v>
      </c>
      <c r="Q4" s="203">
        <v>4.5999999999999996</v>
      </c>
      <c r="R4" s="203">
        <v>7.97</v>
      </c>
      <c r="S4" s="203">
        <v>4.83</v>
      </c>
      <c r="T4" s="203">
        <v>0</v>
      </c>
      <c r="U4" s="203">
        <v>8.07</v>
      </c>
      <c r="V4" s="203">
        <v>5.27</v>
      </c>
      <c r="W4" s="203">
        <v>4.97</v>
      </c>
      <c r="X4" s="203">
        <v>22.97</v>
      </c>
      <c r="Y4" s="203">
        <v>0</v>
      </c>
      <c r="Z4" s="203">
        <v>12</v>
      </c>
      <c r="AA4" s="203">
        <v>7.91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27</v>
      </c>
      <c r="AJ4" s="203">
        <v>0</v>
      </c>
      <c r="AK4" s="203">
        <v>0.46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8.67</v>
      </c>
      <c r="D5" s="203">
        <v>2.13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0.7</v>
      </c>
      <c r="K5" s="203">
        <v>24.85</v>
      </c>
      <c r="L5" s="203">
        <v>45.91</v>
      </c>
      <c r="M5" s="203">
        <v>0</v>
      </c>
      <c r="N5" s="203">
        <v>1</v>
      </c>
      <c r="O5" s="203">
        <v>1.67</v>
      </c>
      <c r="P5" s="203">
        <v>2.2799999999999998</v>
      </c>
      <c r="Q5" s="203">
        <v>4.5999999999999996</v>
      </c>
      <c r="R5" s="203">
        <v>7.97</v>
      </c>
      <c r="S5" s="203">
        <v>4.83</v>
      </c>
      <c r="T5" s="203">
        <v>0</v>
      </c>
      <c r="U5" s="203">
        <v>8.07</v>
      </c>
      <c r="V5" s="203">
        <v>5.27</v>
      </c>
      <c r="W5" s="203">
        <v>4.97</v>
      </c>
      <c r="X5" s="203">
        <v>22.97</v>
      </c>
      <c r="Y5" s="203">
        <v>0</v>
      </c>
      <c r="Z5" s="203">
        <v>12</v>
      </c>
      <c r="AA5" s="203">
        <v>7.91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27</v>
      </c>
      <c r="AJ5" s="203">
        <v>0</v>
      </c>
      <c r="AK5" s="203">
        <v>0.46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8.67</v>
      </c>
      <c r="D6" s="203">
        <v>2.13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0.7</v>
      </c>
      <c r="K6" s="203">
        <v>24.85</v>
      </c>
      <c r="L6" s="203">
        <v>45.91</v>
      </c>
      <c r="M6" s="203">
        <v>0</v>
      </c>
      <c r="N6" s="203">
        <v>1</v>
      </c>
      <c r="O6" s="203">
        <v>1.67</v>
      </c>
      <c r="P6" s="203">
        <v>2.2799999999999998</v>
      </c>
      <c r="Q6" s="203">
        <v>4.5999999999999996</v>
      </c>
      <c r="R6" s="203">
        <v>7.97</v>
      </c>
      <c r="S6" s="203">
        <v>4.83</v>
      </c>
      <c r="T6" s="203">
        <v>0</v>
      </c>
      <c r="U6" s="203">
        <v>8.07</v>
      </c>
      <c r="V6" s="203">
        <v>5.27</v>
      </c>
      <c r="W6" s="203">
        <v>4.97</v>
      </c>
      <c r="X6" s="203">
        <v>22.97</v>
      </c>
      <c r="Y6" s="203">
        <v>0</v>
      </c>
      <c r="Z6" s="203">
        <v>12</v>
      </c>
      <c r="AA6" s="203">
        <v>7.91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27</v>
      </c>
      <c r="AJ6" s="203">
        <v>0</v>
      </c>
      <c r="AK6" s="203">
        <v>0.46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8.67</v>
      </c>
      <c r="D7" s="203">
        <v>2.13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0.7</v>
      </c>
      <c r="K7" s="203">
        <v>24.85</v>
      </c>
      <c r="L7" s="203">
        <v>45.91</v>
      </c>
      <c r="M7" s="203">
        <v>0</v>
      </c>
      <c r="N7" s="203">
        <v>1</v>
      </c>
      <c r="O7" s="203">
        <v>1.67</v>
      </c>
      <c r="P7" s="203">
        <v>2.2799999999999998</v>
      </c>
      <c r="Q7" s="203">
        <v>3.79</v>
      </c>
      <c r="R7" s="203">
        <v>7.47</v>
      </c>
      <c r="S7" s="203">
        <v>4.63</v>
      </c>
      <c r="T7" s="203">
        <v>0</v>
      </c>
      <c r="U7" s="203">
        <v>8.07</v>
      </c>
      <c r="V7" s="203">
        <v>5.27</v>
      </c>
      <c r="W7" s="203">
        <v>4.97</v>
      </c>
      <c r="X7" s="203">
        <v>22.97</v>
      </c>
      <c r="Y7" s="203">
        <v>0</v>
      </c>
      <c r="Z7" s="203">
        <v>5.47</v>
      </c>
      <c r="AA7" s="203">
        <v>7.91</v>
      </c>
      <c r="AB7" s="203">
        <v>0</v>
      </c>
      <c r="AC7" s="203">
        <v>11.32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8.67</v>
      </c>
      <c r="D8" s="203">
        <v>2.13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0.7</v>
      </c>
      <c r="K8" s="203">
        <v>24.85</v>
      </c>
      <c r="L8" s="203">
        <v>45.91</v>
      </c>
      <c r="M8" s="203">
        <v>0</v>
      </c>
      <c r="N8" s="203">
        <v>1</v>
      </c>
      <c r="O8" s="203">
        <v>1.67</v>
      </c>
      <c r="P8" s="203">
        <v>2.2799999999999998</v>
      </c>
      <c r="Q8" s="203">
        <v>3.79</v>
      </c>
      <c r="R8" s="203">
        <v>7.47</v>
      </c>
      <c r="S8" s="203">
        <v>4.63</v>
      </c>
      <c r="T8" s="203">
        <v>0</v>
      </c>
      <c r="U8" s="203">
        <v>8.07</v>
      </c>
      <c r="V8" s="203">
        <v>5.27</v>
      </c>
      <c r="W8" s="203">
        <v>4.97</v>
      </c>
      <c r="X8" s="203">
        <v>22.97</v>
      </c>
      <c r="Y8" s="203">
        <v>0</v>
      </c>
      <c r="Z8" s="203">
        <v>5.47</v>
      </c>
      <c r="AA8" s="203">
        <v>7.91</v>
      </c>
      <c r="AB8" s="203">
        <v>0</v>
      </c>
      <c r="AC8" s="203">
        <v>11.32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8.67</v>
      </c>
      <c r="D9" s="203">
        <v>2.13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0.7</v>
      </c>
      <c r="K9" s="203">
        <v>24.85</v>
      </c>
      <c r="L9" s="203">
        <v>45.91</v>
      </c>
      <c r="M9" s="203">
        <v>0</v>
      </c>
      <c r="N9" s="203">
        <v>1</v>
      </c>
      <c r="O9" s="203">
        <v>1.67</v>
      </c>
      <c r="P9" s="203">
        <v>2.2799999999999998</v>
      </c>
      <c r="Q9" s="203">
        <v>3.79</v>
      </c>
      <c r="R9" s="203">
        <v>7.47</v>
      </c>
      <c r="S9" s="203">
        <v>4.63</v>
      </c>
      <c r="T9" s="203">
        <v>0</v>
      </c>
      <c r="U9" s="203">
        <v>8.07</v>
      </c>
      <c r="V9" s="203">
        <v>5.27</v>
      </c>
      <c r="W9" s="203">
        <v>4.97</v>
      </c>
      <c r="X9" s="203">
        <v>22.97</v>
      </c>
      <c r="Y9" s="203">
        <v>0</v>
      </c>
      <c r="Z9" s="203">
        <v>12</v>
      </c>
      <c r="AA9" s="203">
        <v>7.91</v>
      </c>
      <c r="AB9" s="203">
        <v>0</v>
      </c>
      <c r="AC9" s="203">
        <v>1.02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8.67</v>
      </c>
      <c r="D10" s="203">
        <v>2.13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0.7</v>
      </c>
      <c r="K10" s="203">
        <v>24.85</v>
      </c>
      <c r="L10" s="203">
        <v>45.91</v>
      </c>
      <c r="M10" s="203">
        <v>0</v>
      </c>
      <c r="N10" s="203">
        <v>1</v>
      </c>
      <c r="O10" s="203">
        <v>1.67</v>
      </c>
      <c r="P10" s="203">
        <v>2.2799999999999998</v>
      </c>
      <c r="Q10" s="203">
        <v>3.79</v>
      </c>
      <c r="R10" s="203">
        <v>7.47</v>
      </c>
      <c r="S10" s="203">
        <v>4.63</v>
      </c>
      <c r="T10" s="203">
        <v>0</v>
      </c>
      <c r="U10" s="203">
        <v>8.07</v>
      </c>
      <c r="V10" s="203">
        <v>5.27</v>
      </c>
      <c r="W10" s="203">
        <v>4.97</v>
      </c>
      <c r="X10" s="203">
        <v>22.97</v>
      </c>
      <c r="Y10" s="203">
        <v>0</v>
      </c>
      <c r="Z10" s="203">
        <v>12</v>
      </c>
      <c r="AA10" s="203">
        <v>7.91</v>
      </c>
      <c r="AB10" s="203">
        <v>0</v>
      </c>
      <c r="AC10" s="203">
        <v>1.02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8.67</v>
      </c>
      <c r="D11" s="203">
        <v>2.13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0.7</v>
      </c>
      <c r="K11" s="203">
        <v>24.85</v>
      </c>
      <c r="L11" s="203">
        <v>45.91</v>
      </c>
      <c r="M11" s="203">
        <v>0</v>
      </c>
      <c r="N11" s="203">
        <v>1</v>
      </c>
      <c r="O11" s="203">
        <v>1.67</v>
      </c>
      <c r="P11" s="203">
        <v>2.2799999999999998</v>
      </c>
      <c r="Q11" s="203">
        <v>3.79</v>
      </c>
      <c r="R11" s="203">
        <v>7.47</v>
      </c>
      <c r="S11" s="203">
        <v>4.63</v>
      </c>
      <c r="T11" s="203">
        <v>0</v>
      </c>
      <c r="U11" s="203">
        <v>8.07</v>
      </c>
      <c r="V11" s="203">
        <v>5.27</v>
      </c>
      <c r="W11" s="203">
        <v>4.97</v>
      </c>
      <c r="X11" s="203">
        <v>22.97</v>
      </c>
      <c r="Y11" s="203">
        <v>0</v>
      </c>
      <c r="Z11" s="203">
        <v>12</v>
      </c>
      <c r="AA11" s="203">
        <v>7.91</v>
      </c>
      <c r="AB11" s="203">
        <v>0</v>
      </c>
      <c r="AC11" s="203">
        <v>11.32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8.67</v>
      </c>
      <c r="D12" s="203">
        <v>2.13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0.7</v>
      </c>
      <c r="K12" s="203">
        <v>24.85</v>
      </c>
      <c r="L12" s="203">
        <v>45.91</v>
      </c>
      <c r="M12" s="203">
        <v>0</v>
      </c>
      <c r="N12" s="203">
        <v>1</v>
      </c>
      <c r="O12" s="203">
        <v>1.67</v>
      </c>
      <c r="P12" s="203">
        <v>2.2799999999999998</v>
      </c>
      <c r="Q12" s="203">
        <v>3.79</v>
      </c>
      <c r="R12" s="203">
        <v>7.47</v>
      </c>
      <c r="S12" s="203">
        <v>4.63</v>
      </c>
      <c r="T12" s="203">
        <v>0</v>
      </c>
      <c r="U12" s="203">
        <v>8.07</v>
      </c>
      <c r="V12" s="203">
        <v>5.27</v>
      </c>
      <c r="W12" s="203">
        <v>4.97</v>
      </c>
      <c r="X12" s="203">
        <v>22.97</v>
      </c>
      <c r="Y12" s="203">
        <v>0</v>
      </c>
      <c r="Z12" s="203">
        <v>12</v>
      </c>
      <c r="AA12" s="203">
        <v>7.91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8.67</v>
      </c>
      <c r="D13" s="203">
        <v>2.13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0.7</v>
      </c>
      <c r="K13" s="203">
        <v>24.85</v>
      </c>
      <c r="L13" s="203">
        <v>45.91</v>
      </c>
      <c r="M13" s="203">
        <v>0</v>
      </c>
      <c r="N13" s="203">
        <v>1</v>
      </c>
      <c r="O13" s="203">
        <v>1.67</v>
      </c>
      <c r="P13" s="203">
        <v>2.2799999999999998</v>
      </c>
      <c r="Q13" s="203">
        <v>4.04</v>
      </c>
      <c r="R13" s="203">
        <v>7.47</v>
      </c>
      <c r="S13" s="203">
        <v>4.63</v>
      </c>
      <c r="T13" s="203">
        <v>0</v>
      </c>
      <c r="U13" s="203">
        <v>8.07</v>
      </c>
      <c r="V13" s="203">
        <v>5.27</v>
      </c>
      <c r="W13" s="203">
        <v>4.97</v>
      </c>
      <c r="X13" s="203">
        <v>22.97</v>
      </c>
      <c r="Y13" s="203">
        <v>0</v>
      </c>
      <c r="Z13" s="203">
        <v>12</v>
      </c>
      <c r="AA13" s="203">
        <v>7.91</v>
      </c>
      <c r="AB13" s="203">
        <v>0</v>
      </c>
      <c r="AC13" s="203">
        <v>11.32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8.67</v>
      </c>
      <c r="D14" s="203">
        <v>2.13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0.7</v>
      </c>
      <c r="K14" s="203">
        <v>24.85</v>
      </c>
      <c r="L14" s="203">
        <v>45.91</v>
      </c>
      <c r="M14" s="203">
        <v>0</v>
      </c>
      <c r="N14" s="203">
        <v>1</v>
      </c>
      <c r="O14" s="203">
        <v>1.67</v>
      </c>
      <c r="P14" s="203">
        <v>2.2799999999999998</v>
      </c>
      <c r="Q14" s="203">
        <v>4.04</v>
      </c>
      <c r="R14" s="203">
        <v>7.47</v>
      </c>
      <c r="S14" s="203">
        <v>4.63</v>
      </c>
      <c r="T14" s="203">
        <v>0</v>
      </c>
      <c r="U14" s="203">
        <v>8.07</v>
      </c>
      <c r="V14" s="203">
        <v>5.27</v>
      </c>
      <c r="W14" s="203">
        <v>4.97</v>
      </c>
      <c r="X14" s="203">
        <v>22.97</v>
      </c>
      <c r="Y14" s="203">
        <v>0</v>
      </c>
      <c r="Z14" s="203">
        <v>12</v>
      </c>
      <c r="AA14" s="203">
        <v>7.91</v>
      </c>
      <c r="AB14" s="203">
        <v>0</v>
      </c>
      <c r="AC14" s="203">
        <v>11.32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8.67</v>
      </c>
      <c r="D15" s="203">
        <v>2.13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0.7</v>
      </c>
      <c r="K15" s="203">
        <v>24.85</v>
      </c>
      <c r="L15" s="203">
        <v>45.91</v>
      </c>
      <c r="M15" s="203">
        <v>0</v>
      </c>
      <c r="N15" s="203">
        <v>1</v>
      </c>
      <c r="O15" s="203">
        <v>1.67</v>
      </c>
      <c r="P15" s="203">
        <v>2.2799999999999998</v>
      </c>
      <c r="Q15" s="203">
        <v>4.04</v>
      </c>
      <c r="R15" s="203">
        <v>7.47</v>
      </c>
      <c r="S15" s="203">
        <v>4.63</v>
      </c>
      <c r="T15" s="203">
        <v>0</v>
      </c>
      <c r="U15" s="203">
        <v>8.07</v>
      </c>
      <c r="V15" s="203">
        <v>5.27</v>
      </c>
      <c r="W15" s="203">
        <v>4.97</v>
      </c>
      <c r="X15" s="203">
        <v>22.97</v>
      </c>
      <c r="Y15" s="203">
        <v>0</v>
      </c>
      <c r="Z15" s="203">
        <v>12</v>
      </c>
      <c r="AA15" s="203">
        <v>7.91</v>
      </c>
      <c r="AB15" s="203">
        <v>0</v>
      </c>
      <c r="AC15" s="203">
        <v>11.32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8.67</v>
      </c>
      <c r="D16" s="203">
        <v>2.13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0.7</v>
      </c>
      <c r="K16" s="203">
        <v>24.85</v>
      </c>
      <c r="L16" s="203">
        <v>45.9</v>
      </c>
      <c r="M16" s="203">
        <v>0</v>
      </c>
      <c r="N16" s="203">
        <v>1</v>
      </c>
      <c r="O16" s="203">
        <v>1.67</v>
      </c>
      <c r="P16" s="203">
        <v>2.2799999999999998</v>
      </c>
      <c r="Q16" s="203">
        <v>4.04</v>
      </c>
      <c r="R16" s="203">
        <v>7.47</v>
      </c>
      <c r="S16" s="203">
        <v>4.63</v>
      </c>
      <c r="T16" s="203">
        <v>0</v>
      </c>
      <c r="U16" s="203">
        <v>8.07</v>
      </c>
      <c r="V16" s="203">
        <v>5.27</v>
      </c>
      <c r="W16" s="203">
        <v>4.97</v>
      </c>
      <c r="X16" s="203">
        <v>22.97</v>
      </c>
      <c r="Y16" s="203">
        <v>0</v>
      </c>
      <c r="Z16" s="203">
        <v>12</v>
      </c>
      <c r="AA16" s="203">
        <v>7.91</v>
      </c>
      <c r="AB16" s="203">
        <v>0</v>
      </c>
      <c r="AC16" s="203">
        <v>11.32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8.67</v>
      </c>
      <c r="D17" s="203">
        <v>2.13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0.7</v>
      </c>
      <c r="K17" s="203">
        <v>24.86</v>
      </c>
      <c r="L17" s="203">
        <v>46.03</v>
      </c>
      <c r="M17" s="203">
        <v>0</v>
      </c>
      <c r="N17" s="203">
        <v>1</v>
      </c>
      <c r="O17" s="203">
        <v>1.67</v>
      </c>
      <c r="P17" s="203">
        <v>2.2799999999999998</v>
      </c>
      <c r="Q17" s="203">
        <v>4.04</v>
      </c>
      <c r="R17" s="203">
        <v>7.47</v>
      </c>
      <c r="S17" s="203">
        <v>4.63</v>
      </c>
      <c r="T17" s="203">
        <v>0</v>
      </c>
      <c r="U17" s="203">
        <v>8.07</v>
      </c>
      <c r="V17" s="203">
        <v>5.27</v>
      </c>
      <c r="W17" s="203">
        <v>4.97</v>
      </c>
      <c r="X17" s="203">
        <v>22.97</v>
      </c>
      <c r="Y17" s="203">
        <v>0</v>
      </c>
      <c r="Z17" s="203">
        <v>12.49</v>
      </c>
      <c r="AA17" s="203">
        <v>7.91</v>
      </c>
      <c r="AB17" s="203">
        <v>0</v>
      </c>
      <c r="AC17" s="203">
        <v>11.32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27</v>
      </c>
      <c r="AJ17" s="203">
        <v>0</v>
      </c>
      <c r="AK17" s="203">
        <v>9.92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8.67</v>
      </c>
      <c r="D18" s="203">
        <v>2.13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0.7</v>
      </c>
      <c r="K18" s="203">
        <v>24.86</v>
      </c>
      <c r="L18" s="203">
        <v>44.61</v>
      </c>
      <c r="M18" s="203">
        <v>0</v>
      </c>
      <c r="N18" s="203">
        <v>1</v>
      </c>
      <c r="O18" s="203">
        <v>1.67</v>
      </c>
      <c r="P18" s="203">
        <v>2.2799999999999998</v>
      </c>
      <c r="Q18" s="203">
        <v>4.04</v>
      </c>
      <c r="R18" s="203">
        <v>7.47</v>
      </c>
      <c r="S18" s="203">
        <v>4.63</v>
      </c>
      <c r="T18" s="203">
        <v>0</v>
      </c>
      <c r="U18" s="203">
        <v>8.07</v>
      </c>
      <c r="V18" s="203">
        <v>5.27</v>
      </c>
      <c r="W18" s="203">
        <v>4.97</v>
      </c>
      <c r="X18" s="203">
        <v>22.97</v>
      </c>
      <c r="Y18" s="203">
        <v>0</v>
      </c>
      <c r="Z18" s="203">
        <v>12.49</v>
      </c>
      <c r="AA18" s="203">
        <v>5.48</v>
      </c>
      <c r="AB18" s="203">
        <v>0</v>
      </c>
      <c r="AC18" s="203">
        <v>11.32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27</v>
      </c>
      <c r="AJ18" s="203">
        <v>0</v>
      </c>
      <c r="AK18" s="203">
        <v>9.92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8.67</v>
      </c>
      <c r="D19" s="203">
        <v>2.13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0.7</v>
      </c>
      <c r="K19" s="203">
        <v>24.55</v>
      </c>
      <c r="L19" s="203">
        <v>44.61</v>
      </c>
      <c r="M19" s="203">
        <v>0</v>
      </c>
      <c r="N19" s="203">
        <v>1</v>
      </c>
      <c r="O19" s="203">
        <v>1.67</v>
      </c>
      <c r="P19" s="203">
        <v>2.2799999999999998</v>
      </c>
      <c r="Q19" s="203">
        <v>4.04</v>
      </c>
      <c r="R19" s="203">
        <v>7.56</v>
      </c>
      <c r="S19" s="203">
        <v>4.63</v>
      </c>
      <c r="T19" s="203">
        <v>0</v>
      </c>
      <c r="U19" s="203">
        <v>8.07</v>
      </c>
      <c r="V19" s="203">
        <v>5.27</v>
      </c>
      <c r="W19" s="203">
        <v>4.97</v>
      </c>
      <c r="X19" s="203">
        <v>22.97</v>
      </c>
      <c r="Y19" s="203">
        <v>0</v>
      </c>
      <c r="Z19" s="203">
        <v>12.49</v>
      </c>
      <c r="AA19" s="203">
        <v>5.48</v>
      </c>
      <c r="AB19" s="203">
        <v>0</v>
      </c>
      <c r="AC19" s="203">
        <v>11.32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26.84</v>
      </c>
      <c r="AJ19" s="203">
        <v>0</v>
      </c>
      <c r="AK19" s="203">
        <v>8.4600000000000009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8.67</v>
      </c>
      <c r="D20" s="203">
        <v>2.13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0.7</v>
      </c>
      <c r="K20" s="203">
        <v>24.55</v>
      </c>
      <c r="L20" s="203">
        <v>44.61</v>
      </c>
      <c r="M20" s="203">
        <v>0</v>
      </c>
      <c r="N20" s="203">
        <v>1</v>
      </c>
      <c r="O20" s="203">
        <v>1.67</v>
      </c>
      <c r="P20" s="203">
        <v>2.2799999999999998</v>
      </c>
      <c r="Q20" s="203">
        <v>4.04</v>
      </c>
      <c r="R20" s="203">
        <v>7.56</v>
      </c>
      <c r="S20" s="203">
        <v>4.63</v>
      </c>
      <c r="T20" s="203">
        <v>0</v>
      </c>
      <c r="U20" s="203">
        <v>8.07</v>
      </c>
      <c r="V20" s="203">
        <v>5.27</v>
      </c>
      <c r="W20" s="203">
        <v>4.97</v>
      </c>
      <c r="X20" s="203">
        <v>22.97</v>
      </c>
      <c r="Y20" s="203">
        <v>0</v>
      </c>
      <c r="Z20" s="203">
        <v>12.49</v>
      </c>
      <c r="AA20" s="203">
        <v>5.48</v>
      </c>
      <c r="AB20" s="203">
        <v>0</v>
      </c>
      <c r="AC20" s="203">
        <v>11.32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26.84</v>
      </c>
      <c r="AJ20" s="203">
        <v>0</v>
      </c>
      <c r="AK20" s="203">
        <v>8.4600000000000009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8.67</v>
      </c>
      <c r="D21" s="203">
        <v>2.13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0.7</v>
      </c>
      <c r="K21" s="203">
        <v>24.55</v>
      </c>
      <c r="L21" s="203">
        <v>44.61</v>
      </c>
      <c r="M21" s="203">
        <v>0</v>
      </c>
      <c r="N21" s="203">
        <v>1</v>
      </c>
      <c r="O21" s="203">
        <v>1.67</v>
      </c>
      <c r="P21" s="203">
        <v>2.2799999999999998</v>
      </c>
      <c r="Q21" s="203">
        <v>4.04</v>
      </c>
      <c r="R21" s="203">
        <v>7.56</v>
      </c>
      <c r="S21" s="203">
        <v>4.63</v>
      </c>
      <c r="T21" s="203">
        <v>0</v>
      </c>
      <c r="U21" s="203">
        <v>8.07</v>
      </c>
      <c r="V21" s="203">
        <v>5.27</v>
      </c>
      <c r="W21" s="203">
        <v>4.97</v>
      </c>
      <c r="X21" s="203">
        <v>22.97</v>
      </c>
      <c r="Y21" s="203">
        <v>0</v>
      </c>
      <c r="Z21" s="203">
        <v>16.84</v>
      </c>
      <c r="AA21" s="203">
        <v>5.48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26.84</v>
      </c>
      <c r="AJ21" s="203">
        <v>0</v>
      </c>
      <c r="AK21" s="203">
        <v>8.4600000000000009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8.67</v>
      </c>
      <c r="D22" s="203">
        <v>2.13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0.7</v>
      </c>
      <c r="K22" s="203">
        <v>24.55</v>
      </c>
      <c r="L22" s="203">
        <v>44.61</v>
      </c>
      <c r="M22" s="203">
        <v>0</v>
      </c>
      <c r="N22" s="203">
        <v>1</v>
      </c>
      <c r="O22" s="203">
        <v>1.67</v>
      </c>
      <c r="P22" s="203">
        <v>2.2799999999999998</v>
      </c>
      <c r="Q22" s="203">
        <v>3.01</v>
      </c>
      <c r="R22" s="203">
        <v>5.46</v>
      </c>
      <c r="S22" s="203">
        <v>3.28</v>
      </c>
      <c r="T22" s="203">
        <v>0</v>
      </c>
      <c r="U22" s="203">
        <v>8.07</v>
      </c>
      <c r="V22" s="203">
        <v>5.27</v>
      </c>
      <c r="W22" s="203">
        <v>4.97</v>
      </c>
      <c r="X22" s="203">
        <v>22.97</v>
      </c>
      <c r="Y22" s="203">
        <v>0</v>
      </c>
      <c r="Z22" s="203">
        <v>16.84</v>
      </c>
      <c r="AA22" s="203">
        <v>5.48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26.84</v>
      </c>
      <c r="AJ22" s="203">
        <v>0</v>
      </c>
      <c r="AK22" s="203">
        <v>8.4600000000000009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8.67</v>
      </c>
      <c r="D23" s="203">
        <v>2.13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0.7</v>
      </c>
      <c r="K23" s="203">
        <v>24.55</v>
      </c>
      <c r="L23" s="203">
        <v>44.61</v>
      </c>
      <c r="M23" s="203">
        <v>0</v>
      </c>
      <c r="N23" s="203">
        <v>1</v>
      </c>
      <c r="O23" s="203">
        <v>1.67</v>
      </c>
      <c r="P23" s="203">
        <v>2.2799999999999998</v>
      </c>
      <c r="Q23" s="203">
        <v>3.09</v>
      </c>
      <c r="R23" s="203">
        <v>6.41</v>
      </c>
      <c r="S23" s="203">
        <v>3.86</v>
      </c>
      <c r="T23" s="203">
        <v>0</v>
      </c>
      <c r="U23" s="203">
        <v>8.07</v>
      </c>
      <c r="V23" s="203">
        <v>5.27</v>
      </c>
      <c r="W23" s="203">
        <v>0.3</v>
      </c>
      <c r="X23" s="203">
        <v>1.24</v>
      </c>
      <c r="Y23" s="203">
        <v>0</v>
      </c>
      <c r="Z23" s="203">
        <v>16.84</v>
      </c>
      <c r="AA23" s="203">
        <v>5.48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26.84</v>
      </c>
      <c r="AJ23" s="203">
        <v>0</v>
      </c>
      <c r="AK23" s="203">
        <v>9.5299999999999994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8.67</v>
      </c>
      <c r="D24" s="203">
        <v>2.13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0.7</v>
      </c>
      <c r="K24" s="203">
        <v>24.55</v>
      </c>
      <c r="L24" s="203">
        <v>44.61</v>
      </c>
      <c r="M24" s="203">
        <v>0</v>
      </c>
      <c r="N24" s="203">
        <v>1</v>
      </c>
      <c r="O24" s="203">
        <v>1.67</v>
      </c>
      <c r="P24" s="203">
        <v>2.2799999999999998</v>
      </c>
      <c r="Q24" s="203">
        <v>3.09</v>
      </c>
      <c r="R24" s="203">
        <v>6.41</v>
      </c>
      <c r="S24" s="203">
        <v>3.86</v>
      </c>
      <c r="T24" s="203">
        <v>0</v>
      </c>
      <c r="U24" s="203">
        <v>8.07</v>
      </c>
      <c r="V24" s="203">
        <v>5.27</v>
      </c>
      <c r="W24" s="203">
        <v>0.3</v>
      </c>
      <c r="X24" s="203">
        <v>1.24</v>
      </c>
      <c r="Y24" s="203">
        <v>0</v>
      </c>
      <c r="Z24" s="203">
        <v>16.84</v>
      </c>
      <c r="AA24" s="203">
        <v>5.48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26.84</v>
      </c>
      <c r="AJ24" s="203">
        <v>0</v>
      </c>
      <c r="AK24" s="203">
        <v>9.5299999999999994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8.67</v>
      </c>
      <c r="D25" s="203">
        <v>2.13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0.7</v>
      </c>
      <c r="K25" s="203">
        <v>24.58</v>
      </c>
      <c r="L25" s="203">
        <v>44.61</v>
      </c>
      <c r="M25" s="203">
        <v>0</v>
      </c>
      <c r="N25" s="203">
        <v>1</v>
      </c>
      <c r="O25" s="203">
        <v>1.67</v>
      </c>
      <c r="P25" s="203">
        <v>2.2799999999999998</v>
      </c>
      <c r="Q25" s="203">
        <v>3.09</v>
      </c>
      <c r="R25" s="203">
        <v>6.41</v>
      </c>
      <c r="S25" s="203">
        <v>3.86</v>
      </c>
      <c r="T25" s="203">
        <v>0</v>
      </c>
      <c r="U25" s="203">
        <v>8.07</v>
      </c>
      <c r="V25" s="203">
        <v>5.27</v>
      </c>
      <c r="W25" s="203">
        <v>0.3</v>
      </c>
      <c r="X25" s="203">
        <v>1.24</v>
      </c>
      <c r="Y25" s="203">
        <v>0</v>
      </c>
      <c r="Z25" s="203">
        <v>16.84</v>
      </c>
      <c r="AA25" s="203">
        <v>5.48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26.35</v>
      </c>
      <c r="AJ25" s="203">
        <v>0</v>
      </c>
      <c r="AK25" s="203">
        <v>9.5299999999999994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8.67</v>
      </c>
      <c r="D26" s="203">
        <v>2.13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0.7</v>
      </c>
      <c r="K26" s="203">
        <v>24.58</v>
      </c>
      <c r="L26" s="203">
        <v>46.55</v>
      </c>
      <c r="M26" s="203">
        <v>0</v>
      </c>
      <c r="N26" s="203">
        <v>1</v>
      </c>
      <c r="O26" s="203">
        <v>1.67</v>
      </c>
      <c r="P26" s="203">
        <v>2.2799999999999998</v>
      </c>
      <c r="Q26" s="203">
        <v>3.09</v>
      </c>
      <c r="R26" s="203">
        <v>6.41</v>
      </c>
      <c r="S26" s="203">
        <v>3.86</v>
      </c>
      <c r="T26" s="203">
        <v>0</v>
      </c>
      <c r="U26" s="203">
        <v>8.07</v>
      </c>
      <c r="V26" s="203">
        <v>5.27</v>
      </c>
      <c r="W26" s="203">
        <v>0.3</v>
      </c>
      <c r="X26" s="203">
        <v>1.24</v>
      </c>
      <c r="Y26" s="203">
        <v>0</v>
      </c>
      <c r="Z26" s="203">
        <v>1.04</v>
      </c>
      <c r="AA26" s="203">
        <v>5.48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26.35</v>
      </c>
      <c r="AJ26" s="203">
        <v>0</v>
      </c>
      <c r="AK26" s="203">
        <v>9.5299999999999994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0.7</v>
      </c>
      <c r="K27" s="203">
        <v>24.88</v>
      </c>
      <c r="L27" s="203">
        <v>46.55</v>
      </c>
      <c r="M27" s="203">
        <v>0</v>
      </c>
      <c r="N27" s="203">
        <v>1</v>
      </c>
      <c r="O27" s="203">
        <v>1.67</v>
      </c>
      <c r="P27" s="203">
        <v>2.2799999999999998</v>
      </c>
      <c r="Q27" s="203">
        <v>0.19</v>
      </c>
      <c r="R27" s="203">
        <v>0.35</v>
      </c>
      <c r="S27" s="203">
        <v>0.22</v>
      </c>
      <c r="T27" s="203">
        <v>0</v>
      </c>
      <c r="U27" s="203">
        <v>8.07</v>
      </c>
      <c r="V27" s="203">
        <v>0.18</v>
      </c>
      <c r="W27" s="203">
        <v>0.28999999999999998</v>
      </c>
      <c r="X27" s="203">
        <v>1.24</v>
      </c>
      <c r="Y27" s="203">
        <v>0</v>
      </c>
      <c r="Z27" s="203">
        <v>1.04</v>
      </c>
      <c r="AA27" s="203">
        <v>7.91</v>
      </c>
      <c r="AB27" s="203">
        <v>0</v>
      </c>
      <c r="AC27" s="203">
        <v>3.38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17.62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0.7</v>
      </c>
      <c r="K28" s="203">
        <v>24.89</v>
      </c>
      <c r="L28" s="203">
        <v>46.55</v>
      </c>
      <c r="M28" s="203">
        <v>0</v>
      </c>
      <c r="N28" s="203">
        <v>1</v>
      </c>
      <c r="O28" s="203">
        <v>1.67</v>
      </c>
      <c r="P28" s="203">
        <v>2.2799999999999998</v>
      </c>
      <c r="Q28" s="203">
        <v>0.19</v>
      </c>
      <c r="R28" s="203">
        <v>0.35</v>
      </c>
      <c r="S28" s="203">
        <v>0.22</v>
      </c>
      <c r="T28" s="203">
        <v>0</v>
      </c>
      <c r="U28" s="203">
        <v>8.07</v>
      </c>
      <c r="V28" s="203">
        <v>0.18</v>
      </c>
      <c r="W28" s="203">
        <v>0.28999999999999998</v>
      </c>
      <c r="X28" s="203">
        <v>1.24</v>
      </c>
      <c r="Y28" s="203">
        <v>0</v>
      </c>
      <c r="Z28" s="203">
        <v>1.04</v>
      </c>
      <c r="AA28" s="203">
        <v>7.91</v>
      </c>
      <c r="AB28" s="203">
        <v>0</v>
      </c>
      <c r="AC28" s="203">
        <v>3.38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17.62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0.7</v>
      </c>
      <c r="K29" s="203">
        <v>24.88</v>
      </c>
      <c r="L29" s="203">
        <v>46.55</v>
      </c>
      <c r="M29" s="203">
        <v>0</v>
      </c>
      <c r="N29" s="203">
        <v>1</v>
      </c>
      <c r="O29" s="203">
        <v>1.67</v>
      </c>
      <c r="P29" s="203">
        <v>2.2799999999999998</v>
      </c>
      <c r="Q29" s="203">
        <v>0.19</v>
      </c>
      <c r="R29" s="203">
        <v>0.35</v>
      </c>
      <c r="S29" s="203">
        <v>0.22</v>
      </c>
      <c r="T29" s="203">
        <v>0</v>
      </c>
      <c r="U29" s="203">
        <v>8.07</v>
      </c>
      <c r="V29" s="203">
        <v>0.18</v>
      </c>
      <c r="W29" s="203">
        <v>0.28999999999999998</v>
      </c>
      <c r="X29" s="203">
        <v>1.24</v>
      </c>
      <c r="Y29" s="203">
        <v>0</v>
      </c>
      <c r="Z29" s="203">
        <v>1.04</v>
      </c>
      <c r="AA29" s="203">
        <v>7.91</v>
      </c>
      <c r="AB29" s="203">
        <v>0</v>
      </c>
      <c r="AC29" s="203">
        <v>1.02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12.62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0.7</v>
      </c>
      <c r="K30" s="203">
        <v>24.88</v>
      </c>
      <c r="L30" s="203">
        <v>46.55</v>
      </c>
      <c r="M30" s="203">
        <v>0</v>
      </c>
      <c r="N30" s="203">
        <v>1</v>
      </c>
      <c r="O30" s="203">
        <v>1.67</v>
      </c>
      <c r="P30" s="203">
        <v>2.2799999999999998</v>
      </c>
      <c r="Q30" s="203">
        <v>0.19</v>
      </c>
      <c r="R30" s="203">
        <v>0.35</v>
      </c>
      <c r="S30" s="203">
        <v>0.22</v>
      </c>
      <c r="T30" s="203">
        <v>0</v>
      </c>
      <c r="U30" s="203">
        <v>8.07</v>
      </c>
      <c r="V30" s="203">
        <v>0.18</v>
      </c>
      <c r="W30" s="203">
        <v>0.3</v>
      </c>
      <c r="X30" s="203">
        <v>1.24</v>
      </c>
      <c r="Y30" s="203">
        <v>0</v>
      </c>
      <c r="Z30" s="203">
        <v>1.04</v>
      </c>
      <c r="AA30" s="203">
        <v>7.91</v>
      </c>
      <c r="AB30" s="203">
        <v>0</v>
      </c>
      <c r="AC30" s="203">
        <v>1.02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12.62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0.7</v>
      </c>
      <c r="K31" s="203">
        <v>24.89</v>
      </c>
      <c r="L31" s="203">
        <v>46.55</v>
      </c>
      <c r="M31" s="203">
        <v>0</v>
      </c>
      <c r="N31" s="203">
        <v>1</v>
      </c>
      <c r="O31" s="203">
        <v>1.67</v>
      </c>
      <c r="P31" s="203">
        <v>2.2799999999999998</v>
      </c>
      <c r="Q31" s="203">
        <v>4.2699999999999996</v>
      </c>
      <c r="R31" s="203">
        <v>7.77</v>
      </c>
      <c r="S31" s="203">
        <v>4.7699999999999996</v>
      </c>
      <c r="T31" s="203">
        <v>0</v>
      </c>
      <c r="U31" s="203">
        <v>8.07</v>
      </c>
      <c r="V31" s="203">
        <v>5.27</v>
      </c>
      <c r="W31" s="203">
        <v>5.0999999999999996</v>
      </c>
      <c r="X31" s="203">
        <v>23.45</v>
      </c>
      <c r="Y31" s="203">
        <v>0</v>
      </c>
      <c r="Z31" s="203">
        <v>1.04</v>
      </c>
      <c r="AA31" s="203">
        <v>7.91</v>
      </c>
      <c r="AB31" s="203">
        <v>0</v>
      </c>
      <c r="AC31" s="203">
        <v>11.32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26.35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0.7</v>
      </c>
      <c r="K32" s="203">
        <v>24.88</v>
      </c>
      <c r="L32" s="203">
        <v>45.58</v>
      </c>
      <c r="M32" s="203">
        <v>0</v>
      </c>
      <c r="N32" s="203">
        <v>1</v>
      </c>
      <c r="O32" s="203">
        <v>1.67</v>
      </c>
      <c r="P32" s="203">
        <v>2.2799999999999998</v>
      </c>
      <c r="Q32" s="203">
        <v>4.2699999999999996</v>
      </c>
      <c r="R32" s="203">
        <v>7.87</v>
      </c>
      <c r="S32" s="203">
        <v>4.7699999999999996</v>
      </c>
      <c r="T32" s="203">
        <v>0</v>
      </c>
      <c r="U32" s="203">
        <v>8.07</v>
      </c>
      <c r="V32" s="203">
        <v>5.27</v>
      </c>
      <c r="W32" s="203">
        <v>5.0999999999999996</v>
      </c>
      <c r="X32" s="203">
        <v>23.45</v>
      </c>
      <c r="Y32" s="203">
        <v>0</v>
      </c>
      <c r="Z32" s="203">
        <v>1.04</v>
      </c>
      <c r="AA32" s="203">
        <v>7.91</v>
      </c>
      <c r="AB32" s="203">
        <v>0</v>
      </c>
      <c r="AC32" s="203">
        <v>11.32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26.35</v>
      </c>
      <c r="AJ32" s="203">
        <v>0</v>
      </c>
      <c r="AK32" s="203">
        <v>9.92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0.7</v>
      </c>
      <c r="K33" s="203">
        <v>24.89</v>
      </c>
      <c r="L33" s="203">
        <v>45.58</v>
      </c>
      <c r="M33" s="203">
        <v>0</v>
      </c>
      <c r="N33" s="203">
        <v>1</v>
      </c>
      <c r="O33" s="203">
        <v>1.67</v>
      </c>
      <c r="P33" s="203">
        <v>2.2799999999999998</v>
      </c>
      <c r="Q33" s="203">
        <v>4.2699999999999996</v>
      </c>
      <c r="R33" s="203">
        <v>7.77</v>
      </c>
      <c r="S33" s="203">
        <v>4.7</v>
      </c>
      <c r="T33" s="203">
        <v>0</v>
      </c>
      <c r="U33" s="203">
        <v>8.07</v>
      </c>
      <c r="V33" s="203">
        <v>5.27</v>
      </c>
      <c r="W33" s="203">
        <v>5.0999999999999996</v>
      </c>
      <c r="X33" s="203">
        <v>23.45</v>
      </c>
      <c r="Y33" s="203">
        <v>0</v>
      </c>
      <c r="Z33" s="203">
        <v>16.84</v>
      </c>
      <c r="AA33" s="203">
        <v>7.91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26.52</v>
      </c>
      <c r="AJ33" s="203">
        <v>0</v>
      </c>
      <c r="AK33" s="203">
        <v>9.92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0.7</v>
      </c>
      <c r="K34" s="203">
        <v>24.88</v>
      </c>
      <c r="L34" s="203">
        <v>45.58</v>
      </c>
      <c r="M34" s="203">
        <v>0</v>
      </c>
      <c r="N34" s="203">
        <v>1</v>
      </c>
      <c r="O34" s="203">
        <v>1.67</v>
      </c>
      <c r="P34" s="203">
        <v>2.2799999999999998</v>
      </c>
      <c r="Q34" s="203">
        <v>4.2699999999999996</v>
      </c>
      <c r="R34" s="203">
        <v>7.77</v>
      </c>
      <c r="S34" s="203">
        <v>4.7</v>
      </c>
      <c r="T34" s="203">
        <v>0</v>
      </c>
      <c r="U34" s="203">
        <v>8.07</v>
      </c>
      <c r="V34" s="203">
        <v>5.27</v>
      </c>
      <c r="W34" s="203">
        <v>5.0999999999999996</v>
      </c>
      <c r="X34" s="203">
        <v>23.45</v>
      </c>
      <c r="Y34" s="203">
        <v>0</v>
      </c>
      <c r="Z34" s="203">
        <v>16.84</v>
      </c>
      <c r="AA34" s="203">
        <v>7.91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26.52</v>
      </c>
      <c r="AJ34" s="203">
        <v>0</v>
      </c>
      <c r="AK34" s="203">
        <v>9.92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0.7</v>
      </c>
      <c r="K35" s="203">
        <v>24.86</v>
      </c>
      <c r="L35" s="203">
        <v>45.58</v>
      </c>
      <c r="M35" s="203">
        <v>0</v>
      </c>
      <c r="N35" s="203">
        <v>1</v>
      </c>
      <c r="O35" s="203">
        <v>1.67</v>
      </c>
      <c r="P35" s="203">
        <v>2.2799999999999998</v>
      </c>
      <c r="Q35" s="203">
        <v>4.0599999999999996</v>
      </c>
      <c r="R35" s="203">
        <v>7.87</v>
      </c>
      <c r="S35" s="203">
        <v>4.7699999999999996</v>
      </c>
      <c r="T35" s="203">
        <v>0</v>
      </c>
      <c r="U35" s="203">
        <v>8.07</v>
      </c>
      <c r="V35" s="203">
        <v>5.27</v>
      </c>
      <c r="W35" s="203">
        <v>5.0999999999999996</v>
      </c>
      <c r="X35" s="203">
        <v>23.45</v>
      </c>
      <c r="Y35" s="203">
        <v>0</v>
      </c>
      <c r="Z35" s="203">
        <v>16.84</v>
      </c>
      <c r="AA35" s="203">
        <v>7.91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26.52</v>
      </c>
      <c r="AJ35" s="203">
        <v>0</v>
      </c>
      <c r="AK35" s="203">
        <v>9.92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0.7</v>
      </c>
      <c r="K36" s="203">
        <v>24.86</v>
      </c>
      <c r="L36" s="203">
        <v>45.58</v>
      </c>
      <c r="M36" s="203">
        <v>0</v>
      </c>
      <c r="N36" s="203">
        <v>1</v>
      </c>
      <c r="O36" s="203">
        <v>1.67</v>
      </c>
      <c r="P36" s="203">
        <v>2.2799999999999998</v>
      </c>
      <c r="Q36" s="203">
        <v>4.0599999999999996</v>
      </c>
      <c r="R36" s="203">
        <v>7.87</v>
      </c>
      <c r="S36" s="203">
        <v>4.7699999999999996</v>
      </c>
      <c r="T36" s="203">
        <v>0</v>
      </c>
      <c r="U36" s="203">
        <v>8.07</v>
      </c>
      <c r="V36" s="203">
        <v>5.27</v>
      </c>
      <c r="W36" s="203">
        <v>5.0999999999999996</v>
      </c>
      <c r="X36" s="203">
        <v>23.45</v>
      </c>
      <c r="Y36" s="203">
        <v>0</v>
      </c>
      <c r="Z36" s="203">
        <v>16.84</v>
      </c>
      <c r="AA36" s="203">
        <v>7.91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26.52</v>
      </c>
      <c r="AJ36" s="203">
        <v>0</v>
      </c>
      <c r="AK36" s="203">
        <v>9.92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0.7</v>
      </c>
      <c r="K37" s="203">
        <v>24.86</v>
      </c>
      <c r="L37" s="203">
        <v>44.61</v>
      </c>
      <c r="M37" s="203">
        <v>0</v>
      </c>
      <c r="N37" s="203">
        <v>1</v>
      </c>
      <c r="O37" s="203">
        <v>1.67</v>
      </c>
      <c r="P37" s="203">
        <v>2.25</v>
      </c>
      <c r="Q37" s="203">
        <v>4.01</v>
      </c>
      <c r="R37" s="203">
        <v>7.78</v>
      </c>
      <c r="S37" s="203">
        <v>4.7699999999999996</v>
      </c>
      <c r="T37" s="203">
        <v>0</v>
      </c>
      <c r="U37" s="203">
        <v>8.07</v>
      </c>
      <c r="V37" s="203">
        <v>5.27</v>
      </c>
      <c r="W37" s="203">
        <v>5.0999999999999996</v>
      </c>
      <c r="X37" s="203">
        <v>23.45</v>
      </c>
      <c r="Y37" s="203">
        <v>0</v>
      </c>
      <c r="Z37" s="203">
        <v>16.84</v>
      </c>
      <c r="AA37" s="203">
        <v>7.91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26.52</v>
      </c>
      <c r="AJ37" s="203">
        <v>0</v>
      </c>
      <c r="AK37" s="203">
        <v>9.92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0.7</v>
      </c>
      <c r="K38" s="203">
        <v>24.86</v>
      </c>
      <c r="L38" s="203">
        <v>44.61</v>
      </c>
      <c r="M38" s="203">
        <v>0</v>
      </c>
      <c r="N38" s="203">
        <v>1</v>
      </c>
      <c r="O38" s="203">
        <v>1.67</v>
      </c>
      <c r="P38" s="203">
        <v>2.25</v>
      </c>
      <c r="Q38" s="203">
        <v>3.78</v>
      </c>
      <c r="R38" s="203">
        <v>7.78</v>
      </c>
      <c r="S38" s="203">
        <v>4.7699999999999996</v>
      </c>
      <c r="T38" s="203">
        <v>0</v>
      </c>
      <c r="U38" s="203">
        <v>8.07</v>
      </c>
      <c r="V38" s="203">
        <v>5.27</v>
      </c>
      <c r="W38" s="203">
        <v>5.0999999999999996</v>
      </c>
      <c r="X38" s="203">
        <v>23.45</v>
      </c>
      <c r="Y38" s="203">
        <v>0</v>
      </c>
      <c r="Z38" s="203">
        <v>16.84</v>
      </c>
      <c r="AA38" s="203">
        <v>7.91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26.52</v>
      </c>
      <c r="AJ38" s="203">
        <v>0</v>
      </c>
      <c r="AK38" s="203">
        <v>9.92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0.7</v>
      </c>
      <c r="K39" s="203">
        <v>24.89</v>
      </c>
      <c r="L39" s="203">
        <v>45.58</v>
      </c>
      <c r="M39" s="203">
        <v>0</v>
      </c>
      <c r="N39" s="203">
        <v>1</v>
      </c>
      <c r="O39" s="203">
        <v>1.67</v>
      </c>
      <c r="P39" s="203">
        <v>2.81</v>
      </c>
      <c r="Q39" s="203">
        <v>3.79</v>
      </c>
      <c r="R39" s="203">
        <v>7.5</v>
      </c>
      <c r="S39" s="203">
        <v>4.6399999999999997</v>
      </c>
      <c r="T39" s="203">
        <v>0</v>
      </c>
      <c r="U39" s="203">
        <v>8.07</v>
      </c>
      <c r="V39" s="203">
        <v>5.27</v>
      </c>
      <c r="W39" s="203">
        <v>5.0999999999999996</v>
      </c>
      <c r="X39" s="203">
        <v>23.45</v>
      </c>
      <c r="Y39" s="203">
        <v>0</v>
      </c>
      <c r="Z39" s="203">
        <v>16.84</v>
      </c>
      <c r="AA39" s="203">
        <v>7.91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26.52</v>
      </c>
      <c r="AJ39" s="203">
        <v>0</v>
      </c>
      <c r="AK39" s="203">
        <v>9.92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0.7</v>
      </c>
      <c r="K40" s="203">
        <v>24.89</v>
      </c>
      <c r="L40" s="203">
        <v>46.55</v>
      </c>
      <c r="M40" s="203">
        <v>0</v>
      </c>
      <c r="N40" s="203">
        <v>1</v>
      </c>
      <c r="O40" s="203">
        <v>1.67</v>
      </c>
      <c r="P40" s="203">
        <v>2.81</v>
      </c>
      <c r="Q40" s="203">
        <v>3.79</v>
      </c>
      <c r="R40" s="203">
        <v>7.5</v>
      </c>
      <c r="S40" s="203">
        <v>4.6399999999999997</v>
      </c>
      <c r="T40" s="203">
        <v>0</v>
      </c>
      <c r="U40" s="203">
        <v>8.07</v>
      </c>
      <c r="V40" s="203">
        <v>5.27</v>
      </c>
      <c r="W40" s="203">
        <v>5.0999999999999996</v>
      </c>
      <c r="X40" s="203">
        <v>23.45</v>
      </c>
      <c r="Y40" s="203">
        <v>0</v>
      </c>
      <c r="Z40" s="203">
        <v>16.84</v>
      </c>
      <c r="AA40" s="203">
        <v>7.91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26.52</v>
      </c>
      <c r="AJ40" s="203">
        <v>0</v>
      </c>
      <c r="AK40" s="203">
        <v>9.92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0.7</v>
      </c>
      <c r="K41" s="203">
        <v>24.89</v>
      </c>
      <c r="L41" s="203">
        <v>46.55</v>
      </c>
      <c r="M41" s="203">
        <v>0</v>
      </c>
      <c r="N41" s="203">
        <v>1</v>
      </c>
      <c r="O41" s="203">
        <v>1.67</v>
      </c>
      <c r="P41" s="203">
        <v>2.81</v>
      </c>
      <c r="Q41" s="203">
        <v>3.84</v>
      </c>
      <c r="R41" s="203">
        <v>7.5</v>
      </c>
      <c r="S41" s="203">
        <v>4.6399999999999997</v>
      </c>
      <c r="T41" s="203">
        <v>0</v>
      </c>
      <c r="U41" s="203">
        <v>8.07</v>
      </c>
      <c r="V41" s="203">
        <v>5.27</v>
      </c>
      <c r="W41" s="203">
        <v>5.0999999999999996</v>
      </c>
      <c r="X41" s="203">
        <v>23.45</v>
      </c>
      <c r="Y41" s="203">
        <v>0</v>
      </c>
      <c r="Z41" s="203">
        <v>16.84</v>
      </c>
      <c r="AA41" s="203">
        <v>7.91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26.52</v>
      </c>
      <c r="AJ41" s="203">
        <v>0</v>
      </c>
      <c r="AK41" s="203">
        <v>9.92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0.7</v>
      </c>
      <c r="K42" s="203">
        <v>24.89</v>
      </c>
      <c r="L42" s="203">
        <v>46.55</v>
      </c>
      <c r="M42" s="203">
        <v>0</v>
      </c>
      <c r="N42" s="203">
        <v>1</v>
      </c>
      <c r="O42" s="203">
        <v>1.67</v>
      </c>
      <c r="P42" s="203">
        <v>2.81</v>
      </c>
      <c r="Q42" s="203">
        <v>3.84</v>
      </c>
      <c r="R42" s="203">
        <v>7.5</v>
      </c>
      <c r="S42" s="203">
        <v>4.6399999999999997</v>
      </c>
      <c r="T42" s="203">
        <v>0</v>
      </c>
      <c r="U42" s="203">
        <v>8.07</v>
      </c>
      <c r="V42" s="203">
        <v>5.27</v>
      </c>
      <c r="W42" s="203">
        <v>5.0999999999999996</v>
      </c>
      <c r="X42" s="203">
        <v>23.45</v>
      </c>
      <c r="Y42" s="203">
        <v>0</v>
      </c>
      <c r="Z42" s="203">
        <v>16.84</v>
      </c>
      <c r="AA42" s="203">
        <v>7.91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26.52</v>
      </c>
      <c r="AJ42" s="203">
        <v>0</v>
      </c>
      <c r="AK42" s="203">
        <v>9.92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0.7</v>
      </c>
      <c r="K43" s="203">
        <v>26.28</v>
      </c>
      <c r="L43" s="203">
        <v>46.55</v>
      </c>
      <c r="M43" s="203">
        <v>0</v>
      </c>
      <c r="N43" s="203">
        <v>1</v>
      </c>
      <c r="O43" s="203">
        <v>1.67</v>
      </c>
      <c r="P43" s="203">
        <v>2.81</v>
      </c>
      <c r="Q43" s="203">
        <v>3.84</v>
      </c>
      <c r="R43" s="203">
        <v>7.77</v>
      </c>
      <c r="S43" s="203">
        <v>4.7</v>
      </c>
      <c r="T43" s="203">
        <v>0</v>
      </c>
      <c r="U43" s="203">
        <v>8.07</v>
      </c>
      <c r="V43" s="203">
        <v>5.27</v>
      </c>
      <c r="W43" s="203">
        <v>5.0999999999999996</v>
      </c>
      <c r="X43" s="203">
        <v>23.45</v>
      </c>
      <c r="Y43" s="203">
        <v>0</v>
      </c>
      <c r="Z43" s="203">
        <v>16.84</v>
      </c>
      <c r="AA43" s="203">
        <v>7.91</v>
      </c>
      <c r="AB43" s="203">
        <v>0</v>
      </c>
      <c r="AC43" s="203">
        <v>11.67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26.52</v>
      </c>
      <c r="AJ43" s="203">
        <v>0</v>
      </c>
      <c r="AK43" s="203">
        <v>9.92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0.7</v>
      </c>
      <c r="K44" s="203">
        <v>26.29</v>
      </c>
      <c r="L44" s="203">
        <v>46.55</v>
      </c>
      <c r="M44" s="203">
        <v>0</v>
      </c>
      <c r="N44" s="203">
        <v>1</v>
      </c>
      <c r="O44" s="203">
        <v>1.67</v>
      </c>
      <c r="P44" s="203">
        <v>2.81</v>
      </c>
      <c r="Q44" s="203">
        <v>3.84</v>
      </c>
      <c r="R44" s="203">
        <v>7.77</v>
      </c>
      <c r="S44" s="203">
        <v>4.7</v>
      </c>
      <c r="T44" s="203">
        <v>0</v>
      </c>
      <c r="U44" s="203">
        <v>8.07</v>
      </c>
      <c r="V44" s="203">
        <v>5.27</v>
      </c>
      <c r="W44" s="203">
        <v>5.0999999999999996</v>
      </c>
      <c r="X44" s="203">
        <v>23.45</v>
      </c>
      <c r="Y44" s="203">
        <v>0</v>
      </c>
      <c r="Z44" s="203">
        <v>16.84</v>
      </c>
      <c r="AA44" s="203">
        <v>7.91</v>
      </c>
      <c r="AB44" s="203">
        <v>0</v>
      </c>
      <c r="AC44" s="203">
        <v>11.67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26.52</v>
      </c>
      <c r="AJ44" s="203">
        <v>0</v>
      </c>
      <c r="AK44" s="203">
        <v>9.92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0.7</v>
      </c>
      <c r="K45" s="203">
        <v>24.89</v>
      </c>
      <c r="L45" s="203">
        <v>46.55</v>
      </c>
      <c r="M45" s="203">
        <v>0</v>
      </c>
      <c r="N45" s="203">
        <v>1</v>
      </c>
      <c r="O45" s="203">
        <v>1.67</v>
      </c>
      <c r="P45" s="203">
        <v>2.81</v>
      </c>
      <c r="Q45" s="203">
        <v>3.84</v>
      </c>
      <c r="R45" s="203">
        <v>7.5</v>
      </c>
      <c r="S45" s="203">
        <v>4.6399999999999997</v>
      </c>
      <c r="T45" s="203">
        <v>0</v>
      </c>
      <c r="U45" s="203">
        <v>7.99</v>
      </c>
      <c r="V45" s="203">
        <v>5.27</v>
      </c>
      <c r="W45" s="203">
        <v>5.0999999999999996</v>
      </c>
      <c r="X45" s="203">
        <v>23.45</v>
      </c>
      <c r="Y45" s="203">
        <v>0</v>
      </c>
      <c r="Z45" s="203">
        <v>16.84</v>
      </c>
      <c r="AA45" s="203">
        <v>7.91</v>
      </c>
      <c r="AB45" s="203">
        <v>0</v>
      </c>
      <c r="AC45" s="203">
        <v>-0.34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8.26</v>
      </c>
      <c r="AJ45" s="203">
        <v>0</v>
      </c>
      <c r="AK45" s="203">
        <v>9.92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0.7</v>
      </c>
      <c r="K46" s="203">
        <v>24.89</v>
      </c>
      <c r="L46" s="203">
        <v>46.55</v>
      </c>
      <c r="M46" s="203">
        <v>0</v>
      </c>
      <c r="N46" s="203">
        <v>1</v>
      </c>
      <c r="O46" s="203">
        <v>1.67</v>
      </c>
      <c r="P46" s="203">
        <v>2.81</v>
      </c>
      <c r="Q46" s="203">
        <v>4.5999999999999996</v>
      </c>
      <c r="R46" s="203">
        <v>7.97</v>
      </c>
      <c r="S46" s="203">
        <v>4.83</v>
      </c>
      <c r="T46" s="203">
        <v>0</v>
      </c>
      <c r="U46" s="203">
        <v>7.99</v>
      </c>
      <c r="V46" s="203">
        <v>5.27</v>
      </c>
      <c r="W46" s="203">
        <v>5.0999999999999996</v>
      </c>
      <c r="X46" s="203">
        <v>23.45</v>
      </c>
      <c r="Y46" s="203">
        <v>0</v>
      </c>
      <c r="Z46" s="203">
        <v>16.84</v>
      </c>
      <c r="AA46" s="203">
        <v>7.91</v>
      </c>
      <c r="AB46" s="203">
        <v>0</v>
      </c>
      <c r="AC46" s="203">
        <v>-0.34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8.26</v>
      </c>
      <c r="AJ46" s="203">
        <v>0</v>
      </c>
      <c r="AK46" s="203">
        <v>9.92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0.7</v>
      </c>
      <c r="K47" s="203">
        <v>25.49</v>
      </c>
      <c r="L47" s="203">
        <v>46.55</v>
      </c>
      <c r="M47" s="203">
        <v>0</v>
      </c>
      <c r="N47" s="203">
        <v>1</v>
      </c>
      <c r="O47" s="203">
        <v>1.67</v>
      </c>
      <c r="P47" s="203">
        <v>2.27</v>
      </c>
      <c r="Q47" s="203">
        <v>3.93</v>
      </c>
      <c r="R47" s="203">
        <v>7.47</v>
      </c>
      <c r="S47" s="203">
        <v>4.6399999999999997</v>
      </c>
      <c r="T47" s="203">
        <v>0</v>
      </c>
      <c r="U47" s="203">
        <v>7.99</v>
      </c>
      <c r="V47" s="203">
        <v>5.27</v>
      </c>
      <c r="W47" s="203">
        <v>5.0999999999999996</v>
      </c>
      <c r="X47" s="203">
        <v>23.45</v>
      </c>
      <c r="Y47" s="203">
        <v>0</v>
      </c>
      <c r="Z47" s="203">
        <v>16.84</v>
      </c>
      <c r="AA47" s="203">
        <v>7.91</v>
      </c>
      <c r="AB47" s="203">
        <v>0</v>
      </c>
      <c r="AC47" s="203">
        <v>11.67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26.52</v>
      </c>
      <c r="AJ47" s="203">
        <v>0</v>
      </c>
      <c r="AK47" s="203">
        <v>9.92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0.7</v>
      </c>
      <c r="K48" s="203">
        <v>25.49</v>
      </c>
      <c r="L48" s="203">
        <v>46.55</v>
      </c>
      <c r="M48" s="203">
        <v>0</v>
      </c>
      <c r="N48" s="203">
        <v>1</v>
      </c>
      <c r="O48" s="203">
        <v>1.67</v>
      </c>
      <c r="P48" s="203">
        <v>2.27</v>
      </c>
      <c r="Q48" s="203">
        <v>3.93</v>
      </c>
      <c r="R48" s="203">
        <v>7.47</v>
      </c>
      <c r="S48" s="203">
        <v>4.6399999999999997</v>
      </c>
      <c r="T48" s="203">
        <v>0</v>
      </c>
      <c r="U48" s="203">
        <v>7.99</v>
      </c>
      <c r="V48" s="203">
        <v>5.27</v>
      </c>
      <c r="W48" s="203">
        <v>5.0999999999999996</v>
      </c>
      <c r="X48" s="203">
        <v>23.45</v>
      </c>
      <c r="Y48" s="203">
        <v>0</v>
      </c>
      <c r="Z48" s="203">
        <v>16.84</v>
      </c>
      <c r="AA48" s="203">
        <v>7.91</v>
      </c>
      <c r="AB48" s="203">
        <v>0</v>
      </c>
      <c r="AC48" s="203">
        <v>11.67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26.52</v>
      </c>
      <c r="AJ48" s="203">
        <v>0</v>
      </c>
      <c r="AK48" s="203">
        <v>9.92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0.7</v>
      </c>
      <c r="K49" s="203">
        <v>25.49</v>
      </c>
      <c r="L49" s="203">
        <v>46.55</v>
      </c>
      <c r="M49" s="203">
        <v>0</v>
      </c>
      <c r="N49" s="203">
        <v>1</v>
      </c>
      <c r="O49" s="203">
        <v>1.67</v>
      </c>
      <c r="P49" s="203">
        <v>2.27</v>
      </c>
      <c r="Q49" s="203">
        <v>3.93</v>
      </c>
      <c r="R49" s="203">
        <v>7.47</v>
      </c>
      <c r="S49" s="203">
        <v>4.6399999999999997</v>
      </c>
      <c r="T49" s="203">
        <v>0</v>
      </c>
      <c r="U49" s="203">
        <v>7.99</v>
      </c>
      <c r="V49" s="203">
        <v>5.27</v>
      </c>
      <c r="W49" s="203">
        <v>5.0999999999999996</v>
      </c>
      <c r="X49" s="203">
        <v>23.45</v>
      </c>
      <c r="Y49" s="203">
        <v>0</v>
      </c>
      <c r="Z49" s="203">
        <v>16.84</v>
      </c>
      <c r="AA49" s="203">
        <v>7.91</v>
      </c>
      <c r="AB49" s="203">
        <v>0</v>
      </c>
      <c r="AC49" s="203">
        <v>11.67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26.52</v>
      </c>
      <c r="AJ49" s="203">
        <v>0</v>
      </c>
      <c r="AK49" s="203">
        <v>9.92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0.7</v>
      </c>
      <c r="K50" s="203">
        <v>25.49</v>
      </c>
      <c r="L50" s="203">
        <v>46.55</v>
      </c>
      <c r="M50" s="203">
        <v>0</v>
      </c>
      <c r="N50" s="203">
        <v>1</v>
      </c>
      <c r="O50" s="203">
        <v>1.67</v>
      </c>
      <c r="P50" s="203">
        <v>2.27</v>
      </c>
      <c r="Q50" s="203">
        <v>3.93</v>
      </c>
      <c r="R50" s="203">
        <v>7.47</v>
      </c>
      <c r="S50" s="203">
        <v>4.6399999999999997</v>
      </c>
      <c r="T50" s="203">
        <v>0</v>
      </c>
      <c r="U50" s="203">
        <v>7.99</v>
      </c>
      <c r="V50" s="203">
        <v>5.27</v>
      </c>
      <c r="W50" s="203">
        <v>5.0999999999999996</v>
      </c>
      <c r="X50" s="203">
        <v>23.45</v>
      </c>
      <c r="Y50" s="203">
        <v>0</v>
      </c>
      <c r="Z50" s="203">
        <v>16.84</v>
      </c>
      <c r="AA50" s="203">
        <v>7.91</v>
      </c>
      <c r="AB50" s="203">
        <v>0</v>
      </c>
      <c r="AC50" s="203">
        <v>11.67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26.52</v>
      </c>
      <c r="AJ50" s="203">
        <v>0</v>
      </c>
      <c r="AK50" s="203">
        <v>9.92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0.7</v>
      </c>
      <c r="K51" s="203">
        <v>25.49</v>
      </c>
      <c r="L51" s="203">
        <v>46.55</v>
      </c>
      <c r="M51" s="203">
        <v>0</v>
      </c>
      <c r="N51" s="203">
        <v>1</v>
      </c>
      <c r="O51" s="203">
        <v>1.67</v>
      </c>
      <c r="P51" s="203">
        <v>2.27</v>
      </c>
      <c r="Q51" s="203">
        <v>3.93</v>
      </c>
      <c r="R51" s="203">
        <v>7.47</v>
      </c>
      <c r="S51" s="203">
        <v>4.6399999999999997</v>
      </c>
      <c r="T51" s="203">
        <v>0</v>
      </c>
      <c r="U51" s="203">
        <v>7.99</v>
      </c>
      <c r="V51" s="203">
        <v>5.27</v>
      </c>
      <c r="W51" s="203">
        <v>5.0999999999999996</v>
      </c>
      <c r="X51" s="203">
        <v>23.45</v>
      </c>
      <c r="Y51" s="203">
        <v>0</v>
      </c>
      <c r="Z51" s="203">
        <v>16.84</v>
      </c>
      <c r="AA51" s="203">
        <v>7.91</v>
      </c>
      <c r="AB51" s="203">
        <v>0</v>
      </c>
      <c r="AC51" s="203">
        <v>11.67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26.84</v>
      </c>
      <c r="AJ51" s="203">
        <v>0</v>
      </c>
      <c r="AK51" s="203">
        <v>9.92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0.7</v>
      </c>
      <c r="K52" s="203">
        <v>25.5</v>
      </c>
      <c r="L52" s="203">
        <v>46.55</v>
      </c>
      <c r="M52" s="203">
        <v>0</v>
      </c>
      <c r="N52" s="203">
        <v>1</v>
      </c>
      <c r="O52" s="203">
        <v>1.67</v>
      </c>
      <c r="P52" s="203">
        <v>2.27</v>
      </c>
      <c r="Q52" s="203">
        <v>3.93</v>
      </c>
      <c r="R52" s="203">
        <v>7.47</v>
      </c>
      <c r="S52" s="203">
        <v>4.6399999999999997</v>
      </c>
      <c r="T52" s="203">
        <v>0</v>
      </c>
      <c r="U52" s="203">
        <v>7.99</v>
      </c>
      <c r="V52" s="203">
        <v>5.27</v>
      </c>
      <c r="W52" s="203">
        <v>5.0999999999999996</v>
      </c>
      <c r="X52" s="203">
        <v>23.45</v>
      </c>
      <c r="Y52" s="203">
        <v>0</v>
      </c>
      <c r="Z52" s="203">
        <v>16.84</v>
      </c>
      <c r="AA52" s="203">
        <v>7.91</v>
      </c>
      <c r="AB52" s="203">
        <v>0</v>
      </c>
      <c r="AC52" s="203">
        <v>11.67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26.84</v>
      </c>
      <c r="AJ52" s="203">
        <v>0</v>
      </c>
      <c r="AK52" s="203">
        <v>9.92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0.7</v>
      </c>
      <c r="K53" s="203">
        <v>25.49</v>
      </c>
      <c r="L53" s="203">
        <v>46.55</v>
      </c>
      <c r="M53" s="203">
        <v>0</v>
      </c>
      <c r="N53" s="203">
        <v>1</v>
      </c>
      <c r="O53" s="203">
        <v>1.67</v>
      </c>
      <c r="P53" s="203">
        <v>2.27</v>
      </c>
      <c r="Q53" s="203">
        <v>3.93</v>
      </c>
      <c r="R53" s="203">
        <v>7.47</v>
      </c>
      <c r="S53" s="203">
        <v>4.6399999999999997</v>
      </c>
      <c r="T53" s="203">
        <v>0</v>
      </c>
      <c r="U53" s="203">
        <v>7.99</v>
      </c>
      <c r="V53" s="203">
        <v>5.27</v>
      </c>
      <c r="W53" s="203">
        <v>5.0999999999999996</v>
      </c>
      <c r="X53" s="203">
        <v>23.45</v>
      </c>
      <c r="Y53" s="203">
        <v>0</v>
      </c>
      <c r="Z53" s="203">
        <v>16.84</v>
      </c>
      <c r="AA53" s="203">
        <v>7.91</v>
      </c>
      <c r="AB53" s="203">
        <v>0</v>
      </c>
      <c r="AC53" s="203">
        <v>-0.34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26.84</v>
      </c>
      <c r="AJ53" s="203">
        <v>0</v>
      </c>
      <c r="AK53" s="203">
        <v>9.92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0.7</v>
      </c>
      <c r="K54" s="203">
        <v>25.5</v>
      </c>
      <c r="L54" s="203">
        <v>46.55</v>
      </c>
      <c r="M54" s="203">
        <v>0</v>
      </c>
      <c r="N54" s="203">
        <v>1</v>
      </c>
      <c r="O54" s="203">
        <v>1.67</v>
      </c>
      <c r="P54" s="203">
        <v>2.27</v>
      </c>
      <c r="Q54" s="203">
        <v>3.93</v>
      </c>
      <c r="R54" s="203">
        <v>7.47</v>
      </c>
      <c r="S54" s="203">
        <v>4.6399999999999997</v>
      </c>
      <c r="T54" s="203">
        <v>0</v>
      </c>
      <c r="U54" s="203">
        <v>7.99</v>
      </c>
      <c r="V54" s="203">
        <v>5.27</v>
      </c>
      <c r="W54" s="203">
        <v>5.0999999999999996</v>
      </c>
      <c r="X54" s="203">
        <v>23.45</v>
      </c>
      <c r="Y54" s="203">
        <v>0</v>
      </c>
      <c r="Z54" s="203">
        <v>16.84</v>
      </c>
      <c r="AA54" s="203">
        <v>7.91</v>
      </c>
      <c r="AB54" s="203">
        <v>0</v>
      </c>
      <c r="AC54" s="203">
        <v>11.67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26.84</v>
      </c>
      <c r="AJ54" s="203">
        <v>0</v>
      </c>
      <c r="AK54" s="203">
        <v>9.92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0.7</v>
      </c>
      <c r="K55" s="203">
        <v>24.65</v>
      </c>
      <c r="L55" s="203">
        <v>46.44</v>
      </c>
      <c r="M55" s="203">
        <v>0</v>
      </c>
      <c r="N55" s="203">
        <v>1</v>
      </c>
      <c r="O55" s="203">
        <v>1.67</v>
      </c>
      <c r="P55" s="203">
        <v>2.2799999999999998</v>
      </c>
      <c r="Q55" s="203">
        <v>3.73</v>
      </c>
      <c r="R55" s="203">
        <v>7.34</v>
      </c>
      <c r="S55" s="203">
        <v>4.5599999999999996</v>
      </c>
      <c r="T55" s="203">
        <v>0</v>
      </c>
      <c r="U55" s="203">
        <v>7.99</v>
      </c>
      <c r="V55" s="203">
        <v>5.27</v>
      </c>
      <c r="W55" s="203">
        <v>5.08</v>
      </c>
      <c r="X55" s="203">
        <v>23.37</v>
      </c>
      <c r="Y55" s="203">
        <v>0</v>
      </c>
      <c r="Z55" s="203">
        <v>16.77</v>
      </c>
      <c r="AA55" s="203">
        <v>7.54</v>
      </c>
      <c r="AB55" s="203">
        <v>0</v>
      </c>
      <c r="AC55" s="203">
        <v>11.67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26.84</v>
      </c>
      <c r="AJ55" s="203">
        <v>0</v>
      </c>
      <c r="AK55" s="203">
        <v>9.92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0.7</v>
      </c>
      <c r="K56" s="203">
        <v>24.65</v>
      </c>
      <c r="L56" s="203">
        <v>46.44</v>
      </c>
      <c r="M56" s="203">
        <v>0</v>
      </c>
      <c r="N56" s="203">
        <v>1</v>
      </c>
      <c r="O56" s="203">
        <v>1.67</v>
      </c>
      <c r="P56" s="203">
        <v>2.2799999999999998</v>
      </c>
      <c r="Q56" s="203">
        <v>3.73</v>
      </c>
      <c r="R56" s="203">
        <v>7.34</v>
      </c>
      <c r="S56" s="203">
        <v>4.5599999999999996</v>
      </c>
      <c r="T56" s="203">
        <v>0</v>
      </c>
      <c r="U56" s="203">
        <v>7.99</v>
      </c>
      <c r="V56" s="203">
        <v>5.27</v>
      </c>
      <c r="W56" s="203">
        <v>5.08</v>
      </c>
      <c r="X56" s="203">
        <v>23.37</v>
      </c>
      <c r="Y56" s="203">
        <v>0</v>
      </c>
      <c r="Z56" s="203">
        <v>16.77</v>
      </c>
      <c r="AA56" s="203">
        <v>7.54</v>
      </c>
      <c r="AB56" s="203">
        <v>0</v>
      </c>
      <c r="AC56" s="203">
        <v>11.67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26.84</v>
      </c>
      <c r="AJ56" s="203">
        <v>0</v>
      </c>
      <c r="AK56" s="203">
        <v>9.92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14.89</v>
      </c>
      <c r="J57" s="203">
        <v>0.7</v>
      </c>
      <c r="K57" s="203">
        <v>24.65</v>
      </c>
      <c r="L57" s="203">
        <v>46.44</v>
      </c>
      <c r="M57" s="203">
        <v>0</v>
      </c>
      <c r="N57" s="203">
        <v>1</v>
      </c>
      <c r="O57" s="203">
        <v>1.67</v>
      </c>
      <c r="P57" s="203">
        <v>2.2799999999999998</v>
      </c>
      <c r="Q57" s="203">
        <v>3.73</v>
      </c>
      <c r="R57" s="203">
        <v>7.34</v>
      </c>
      <c r="S57" s="203">
        <v>4.5599999999999996</v>
      </c>
      <c r="T57" s="203">
        <v>0</v>
      </c>
      <c r="U57" s="203">
        <v>7.99</v>
      </c>
      <c r="V57" s="203">
        <v>5.27</v>
      </c>
      <c r="W57" s="203">
        <v>5.08</v>
      </c>
      <c r="X57" s="203">
        <v>23.37</v>
      </c>
      <c r="Y57" s="203">
        <v>0</v>
      </c>
      <c r="Z57" s="203">
        <v>16.77</v>
      </c>
      <c r="AA57" s="203">
        <v>7.54</v>
      </c>
      <c r="AB57" s="203">
        <v>0</v>
      </c>
      <c r="AC57" s="203">
        <v>11.32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26.84</v>
      </c>
      <c r="AJ57" s="203">
        <v>0</v>
      </c>
      <c r="AK57" s="203">
        <v>9.92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14.89</v>
      </c>
      <c r="J58" s="203">
        <v>0.7</v>
      </c>
      <c r="K58" s="203">
        <v>24.65</v>
      </c>
      <c r="L58" s="203">
        <v>46.44</v>
      </c>
      <c r="M58" s="203">
        <v>0</v>
      </c>
      <c r="N58" s="203">
        <v>1</v>
      </c>
      <c r="O58" s="203">
        <v>1.67</v>
      </c>
      <c r="P58" s="203">
        <v>2.2799999999999998</v>
      </c>
      <c r="Q58" s="203">
        <v>3.73</v>
      </c>
      <c r="R58" s="203">
        <v>7.34</v>
      </c>
      <c r="S58" s="203">
        <v>4.5599999999999996</v>
      </c>
      <c r="T58" s="203">
        <v>0</v>
      </c>
      <c r="U58" s="203">
        <v>7.99</v>
      </c>
      <c r="V58" s="203">
        <v>5.27</v>
      </c>
      <c r="W58" s="203">
        <v>5.08</v>
      </c>
      <c r="X58" s="203">
        <v>23.37</v>
      </c>
      <c r="Y58" s="203">
        <v>0</v>
      </c>
      <c r="Z58" s="203">
        <v>16.77</v>
      </c>
      <c r="AA58" s="203">
        <v>7.54</v>
      </c>
      <c r="AB58" s="203">
        <v>0</v>
      </c>
      <c r="AC58" s="203">
        <v>11.32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26.84</v>
      </c>
      <c r="AJ58" s="203">
        <v>0</v>
      </c>
      <c r="AK58" s="203">
        <v>9.92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14.89</v>
      </c>
      <c r="J59" s="203">
        <v>0.7</v>
      </c>
      <c r="K59" s="203">
        <v>24.67</v>
      </c>
      <c r="L59" s="203">
        <v>46.44</v>
      </c>
      <c r="M59" s="203">
        <v>0</v>
      </c>
      <c r="N59" s="203">
        <v>1</v>
      </c>
      <c r="O59" s="203">
        <v>1.1599999999999999</v>
      </c>
      <c r="P59" s="203">
        <v>2.2799999999999998</v>
      </c>
      <c r="Q59" s="203">
        <v>3.73</v>
      </c>
      <c r="R59" s="203">
        <v>7.43</v>
      </c>
      <c r="S59" s="203">
        <v>4.63</v>
      </c>
      <c r="T59" s="203">
        <v>0</v>
      </c>
      <c r="U59" s="203">
        <v>7.99</v>
      </c>
      <c r="V59" s="203">
        <v>5.27</v>
      </c>
      <c r="W59" s="203">
        <v>5.08</v>
      </c>
      <c r="X59" s="203">
        <v>23.37</v>
      </c>
      <c r="Y59" s="203">
        <v>0</v>
      </c>
      <c r="Z59" s="203">
        <v>16.77</v>
      </c>
      <c r="AA59" s="203">
        <v>7.54</v>
      </c>
      <c r="AB59" s="203">
        <v>0</v>
      </c>
      <c r="AC59" s="203">
        <v>11.32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26.84</v>
      </c>
      <c r="AJ59" s="203">
        <v>0</v>
      </c>
      <c r="AK59" s="203">
        <v>9.92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14.89</v>
      </c>
      <c r="J60" s="203">
        <v>0.7</v>
      </c>
      <c r="K60" s="203">
        <v>24.67</v>
      </c>
      <c r="L60" s="203">
        <v>46.44</v>
      </c>
      <c r="M60" s="203">
        <v>0</v>
      </c>
      <c r="N60" s="203">
        <v>1</v>
      </c>
      <c r="O60" s="203">
        <v>1.1599999999999999</v>
      </c>
      <c r="P60" s="203">
        <v>2.2799999999999998</v>
      </c>
      <c r="Q60" s="203">
        <v>3.73</v>
      </c>
      <c r="R60" s="203">
        <v>7.43</v>
      </c>
      <c r="S60" s="203">
        <v>4.63</v>
      </c>
      <c r="T60" s="203">
        <v>0</v>
      </c>
      <c r="U60" s="203">
        <v>7.99</v>
      </c>
      <c r="V60" s="203">
        <v>5.27</v>
      </c>
      <c r="W60" s="203">
        <v>5.08</v>
      </c>
      <c r="X60" s="203">
        <v>23.37</v>
      </c>
      <c r="Y60" s="203">
        <v>0</v>
      </c>
      <c r="Z60" s="203">
        <v>16.77</v>
      </c>
      <c r="AA60" s="203">
        <v>7.54</v>
      </c>
      <c r="AB60" s="203">
        <v>0</v>
      </c>
      <c r="AC60" s="203">
        <v>11.32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26.84</v>
      </c>
      <c r="AJ60" s="203">
        <v>0</v>
      </c>
      <c r="AK60" s="203">
        <v>9.92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14.89</v>
      </c>
      <c r="J61" s="203">
        <v>0.7</v>
      </c>
      <c r="K61" s="203">
        <v>24.68</v>
      </c>
      <c r="L61" s="203">
        <v>46.44</v>
      </c>
      <c r="M61" s="203">
        <v>0</v>
      </c>
      <c r="N61" s="203">
        <v>1</v>
      </c>
      <c r="O61" s="203">
        <v>1.1599999999999999</v>
      </c>
      <c r="P61" s="203">
        <v>2.29</v>
      </c>
      <c r="Q61" s="203">
        <v>3.73</v>
      </c>
      <c r="R61" s="203">
        <v>7.43</v>
      </c>
      <c r="S61" s="203">
        <v>4.63</v>
      </c>
      <c r="T61" s="203">
        <v>0</v>
      </c>
      <c r="U61" s="203">
        <v>8.07</v>
      </c>
      <c r="V61" s="203">
        <v>5.27</v>
      </c>
      <c r="W61" s="203">
        <v>5.08</v>
      </c>
      <c r="X61" s="203">
        <v>23.37</v>
      </c>
      <c r="Y61" s="203">
        <v>0</v>
      </c>
      <c r="Z61" s="203">
        <v>16.77</v>
      </c>
      <c r="AA61" s="203">
        <v>7.54</v>
      </c>
      <c r="AB61" s="203">
        <v>0</v>
      </c>
      <c r="AC61" s="203">
        <v>-0.87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10.67</v>
      </c>
      <c r="AJ61" s="203">
        <v>0</v>
      </c>
      <c r="AK61" s="203">
        <v>9.92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14.89</v>
      </c>
      <c r="J62" s="203">
        <v>0.7</v>
      </c>
      <c r="K62" s="203">
        <v>24.67</v>
      </c>
      <c r="L62" s="203">
        <v>46.44</v>
      </c>
      <c r="M62" s="203">
        <v>0</v>
      </c>
      <c r="N62" s="203">
        <v>1</v>
      </c>
      <c r="O62" s="203">
        <v>1.1100000000000001</v>
      </c>
      <c r="P62" s="203">
        <v>2.29</v>
      </c>
      <c r="Q62" s="203">
        <v>3.73</v>
      </c>
      <c r="R62" s="203">
        <v>7.43</v>
      </c>
      <c r="S62" s="203">
        <v>4.63</v>
      </c>
      <c r="T62" s="203">
        <v>0</v>
      </c>
      <c r="U62" s="203">
        <v>8.07</v>
      </c>
      <c r="V62" s="203">
        <v>5.27</v>
      </c>
      <c r="W62" s="203">
        <v>5.08</v>
      </c>
      <c r="X62" s="203">
        <v>23.37</v>
      </c>
      <c r="Y62" s="203">
        <v>0</v>
      </c>
      <c r="Z62" s="203">
        <v>16.77</v>
      </c>
      <c r="AA62" s="203">
        <v>7.54</v>
      </c>
      <c r="AB62" s="203">
        <v>0</v>
      </c>
      <c r="AC62" s="203">
        <v>-0.87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9.5500000000000007</v>
      </c>
      <c r="AJ62" s="203">
        <v>0</v>
      </c>
      <c r="AK62" s="203">
        <v>9.92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14.89</v>
      </c>
      <c r="J63" s="203">
        <v>0.7</v>
      </c>
      <c r="K63" s="203">
        <v>24.71</v>
      </c>
      <c r="L63" s="203">
        <v>46.44</v>
      </c>
      <c r="M63" s="203">
        <v>0</v>
      </c>
      <c r="N63" s="203">
        <v>1</v>
      </c>
      <c r="O63" s="203">
        <v>1.1100000000000001</v>
      </c>
      <c r="P63" s="203">
        <v>2.29</v>
      </c>
      <c r="Q63" s="203">
        <v>3.73</v>
      </c>
      <c r="R63" s="203">
        <v>7.46</v>
      </c>
      <c r="S63" s="203">
        <v>4.63</v>
      </c>
      <c r="T63" s="203">
        <v>0</v>
      </c>
      <c r="U63" s="203">
        <v>8.07</v>
      </c>
      <c r="V63" s="203">
        <v>5.27</v>
      </c>
      <c r="W63" s="203">
        <v>5.08</v>
      </c>
      <c r="X63" s="203">
        <v>23.37</v>
      </c>
      <c r="Y63" s="203">
        <v>0</v>
      </c>
      <c r="Z63" s="203">
        <v>16.77</v>
      </c>
      <c r="AA63" s="203">
        <v>7.54</v>
      </c>
      <c r="AB63" s="203">
        <v>0</v>
      </c>
      <c r="AC63" s="203">
        <v>11.32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26.84</v>
      </c>
      <c r="AJ63" s="203">
        <v>0</v>
      </c>
      <c r="AK63" s="203">
        <v>9.92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14.89</v>
      </c>
      <c r="J64" s="203">
        <v>0.7</v>
      </c>
      <c r="K64" s="203">
        <v>24.71</v>
      </c>
      <c r="L64" s="203">
        <v>46.44</v>
      </c>
      <c r="M64" s="203">
        <v>0</v>
      </c>
      <c r="N64" s="203">
        <v>1</v>
      </c>
      <c r="O64" s="203">
        <v>1.1100000000000001</v>
      </c>
      <c r="P64" s="203">
        <v>2.29</v>
      </c>
      <c r="Q64" s="203">
        <v>3.73</v>
      </c>
      <c r="R64" s="203">
        <v>7.46</v>
      </c>
      <c r="S64" s="203">
        <v>4.63</v>
      </c>
      <c r="T64" s="203">
        <v>0</v>
      </c>
      <c r="U64" s="203">
        <v>8.07</v>
      </c>
      <c r="V64" s="203">
        <v>5.27</v>
      </c>
      <c r="W64" s="203">
        <v>5.08</v>
      </c>
      <c r="X64" s="203">
        <v>23.37</v>
      </c>
      <c r="Y64" s="203">
        <v>0</v>
      </c>
      <c r="Z64" s="203">
        <v>16.77</v>
      </c>
      <c r="AA64" s="203">
        <v>7.54</v>
      </c>
      <c r="AB64" s="203">
        <v>0</v>
      </c>
      <c r="AC64" s="203">
        <v>11.32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26.84</v>
      </c>
      <c r="AJ64" s="203">
        <v>0</v>
      </c>
      <c r="AK64" s="203">
        <v>9.92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14.89</v>
      </c>
      <c r="J65" s="203">
        <v>0.7</v>
      </c>
      <c r="K65" s="203">
        <v>24.71</v>
      </c>
      <c r="L65" s="203">
        <v>46.44</v>
      </c>
      <c r="M65" s="203">
        <v>0</v>
      </c>
      <c r="N65" s="203">
        <v>1</v>
      </c>
      <c r="O65" s="203">
        <v>1.1100000000000001</v>
      </c>
      <c r="P65" s="203">
        <v>2.29</v>
      </c>
      <c r="Q65" s="203">
        <v>3.73</v>
      </c>
      <c r="R65" s="203">
        <v>7.46</v>
      </c>
      <c r="S65" s="203">
        <v>4.63</v>
      </c>
      <c r="T65" s="203">
        <v>0</v>
      </c>
      <c r="U65" s="203">
        <v>8.07</v>
      </c>
      <c r="V65" s="203">
        <v>5.27</v>
      </c>
      <c r="W65" s="203">
        <v>5.08</v>
      </c>
      <c r="X65" s="203">
        <v>23.37</v>
      </c>
      <c r="Y65" s="203">
        <v>0</v>
      </c>
      <c r="Z65" s="203">
        <v>16.77</v>
      </c>
      <c r="AA65" s="203">
        <v>7.54</v>
      </c>
      <c r="AB65" s="203">
        <v>0</v>
      </c>
      <c r="AC65" s="203">
        <v>-0.87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26.84</v>
      </c>
      <c r="AJ65" s="203">
        <v>0</v>
      </c>
      <c r="AK65" s="203">
        <v>9.92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8.67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14.89</v>
      </c>
      <c r="J66" s="203">
        <v>0.7</v>
      </c>
      <c r="K66" s="203">
        <v>24.71</v>
      </c>
      <c r="L66" s="203">
        <v>46.44</v>
      </c>
      <c r="M66" s="203">
        <v>0</v>
      </c>
      <c r="N66" s="203">
        <v>1</v>
      </c>
      <c r="O66" s="203">
        <v>1.1100000000000001</v>
      </c>
      <c r="P66" s="203">
        <v>2.29</v>
      </c>
      <c r="Q66" s="203">
        <v>3.73</v>
      </c>
      <c r="R66" s="203">
        <v>7.46</v>
      </c>
      <c r="S66" s="203">
        <v>4.63</v>
      </c>
      <c r="T66" s="203">
        <v>0</v>
      </c>
      <c r="U66" s="203">
        <v>8.07</v>
      </c>
      <c r="V66" s="203">
        <v>5.27</v>
      </c>
      <c r="W66" s="203">
        <v>5.08</v>
      </c>
      <c r="X66" s="203">
        <v>23.37</v>
      </c>
      <c r="Y66" s="203">
        <v>0</v>
      </c>
      <c r="Z66" s="203">
        <v>16.77</v>
      </c>
      <c r="AA66" s="203">
        <v>7.54</v>
      </c>
      <c r="AB66" s="203">
        <v>0</v>
      </c>
      <c r="AC66" s="203">
        <v>11.32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26.84</v>
      </c>
      <c r="AJ66" s="203">
        <v>0</v>
      </c>
      <c r="AK66" s="203">
        <v>9.92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8.67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14.89</v>
      </c>
      <c r="J67" s="203">
        <v>0.7</v>
      </c>
      <c r="K67" s="203">
        <v>25.43</v>
      </c>
      <c r="L67" s="203">
        <v>46.44</v>
      </c>
      <c r="M67" s="203">
        <v>0</v>
      </c>
      <c r="N67" s="203">
        <v>1</v>
      </c>
      <c r="O67" s="203">
        <v>1.1100000000000001</v>
      </c>
      <c r="P67" s="203">
        <v>2.29</v>
      </c>
      <c r="Q67" s="203">
        <v>3.76</v>
      </c>
      <c r="R67" s="203">
        <v>7.47</v>
      </c>
      <c r="S67" s="203">
        <v>4.63</v>
      </c>
      <c r="T67" s="203">
        <v>0</v>
      </c>
      <c r="U67" s="203">
        <v>8.07</v>
      </c>
      <c r="V67" s="203">
        <v>5.27</v>
      </c>
      <c r="W67" s="203">
        <v>5.08</v>
      </c>
      <c r="X67" s="203">
        <v>23.37</v>
      </c>
      <c r="Y67" s="203">
        <v>0</v>
      </c>
      <c r="Z67" s="203">
        <v>16.77</v>
      </c>
      <c r="AA67" s="203">
        <v>7.54</v>
      </c>
      <c r="AB67" s="203">
        <v>0</v>
      </c>
      <c r="AC67" s="203">
        <v>-0.87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10.67</v>
      </c>
      <c r="AJ67" s="203">
        <v>0</v>
      </c>
      <c r="AK67" s="203">
        <v>9.92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8.67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14.89</v>
      </c>
      <c r="J68" s="203">
        <v>0.7</v>
      </c>
      <c r="K68" s="203">
        <v>25.44</v>
      </c>
      <c r="L68" s="203">
        <v>46.44</v>
      </c>
      <c r="M68" s="203">
        <v>0</v>
      </c>
      <c r="N68" s="203">
        <v>1</v>
      </c>
      <c r="O68" s="203">
        <v>1.1100000000000001</v>
      </c>
      <c r="P68" s="203">
        <v>2.29</v>
      </c>
      <c r="Q68" s="203">
        <v>3.76</v>
      </c>
      <c r="R68" s="203">
        <v>7.47</v>
      </c>
      <c r="S68" s="203">
        <v>4.63</v>
      </c>
      <c r="T68" s="203">
        <v>0</v>
      </c>
      <c r="U68" s="203">
        <v>8.07</v>
      </c>
      <c r="V68" s="203">
        <v>5.27</v>
      </c>
      <c r="W68" s="203">
        <v>5.08</v>
      </c>
      <c r="X68" s="203">
        <v>23.37</v>
      </c>
      <c r="Y68" s="203">
        <v>0</v>
      </c>
      <c r="Z68" s="203">
        <v>16.77</v>
      </c>
      <c r="AA68" s="203">
        <v>7.54</v>
      </c>
      <c r="AB68" s="203">
        <v>0</v>
      </c>
      <c r="AC68" s="203">
        <v>-0.87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9.5500000000000007</v>
      </c>
      <c r="AJ68" s="203">
        <v>0</v>
      </c>
      <c r="AK68" s="203">
        <v>9.92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8.67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0.7</v>
      </c>
      <c r="K69" s="203">
        <v>25.43</v>
      </c>
      <c r="L69" s="203">
        <v>46.44</v>
      </c>
      <c r="M69" s="203">
        <v>0</v>
      </c>
      <c r="N69" s="203">
        <v>1</v>
      </c>
      <c r="O69" s="203">
        <v>1.66</v>
      </c>
      <c r="P69" s="203">
        <v>2.29</v>
      </c>
      <c r="Q69" s="203">
        <v>3.91</v>
      </c>
      <c r="R69" s="203">
        <v>7.47</v>
      </c>
      <c r="S69" s="203">
        <v>4.63</v>
      </c>
      <c r="T69" s="203">
        <v>0</v>
      </c>
      <c r="U69" s="203">
        <v>8.07</v>
      </c>
      <c r="V69" s="203">
        <v>5.27</v>
      </c>
      <c r="W69" s="203">
        <v>5.08</v>
      </c>
      <c r="X69" s="203">
        <v>23.37</v>
      </c>
      <c r="Y69" s="203">
        <v>0</v>
      </c>
      <c r="Z69" s="203">
        <v>16.77</v>
      </c>
      <c r="AA69" s="203">
        <v>7.54</v>
      </c>
      <c r="AB69" s="203">
        <v>0</v>
      </c>
      <c r="AC69" s="203">
        <v>11.32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26.84</v>
      </c>
      <c r="AJ69" s="203">
        <v>0</v>
      </c>
      <c r="AK69" s="203">
        <v>9.92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8.67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14.89</v>
      </c>
      <c r="J70" s="203">
        <v>0.7</v>
      </c>
      <c r="K70" s="203">
        <v>25.44</v>
      </c>
      <c r="L70" s="203">
        <v>46.44</v>
      </c>
      <c r="M70" s="203">
        <v>0</v>
      </c>
      <c r="N70" s="203">
        <v>1</v>
      </c>
      <c r="O70" s="203">
        <v>1.66</v>
      </c>
      <c r="P70" s="203">
        <v>2.29</v>
      </c>
      <c r="Q70" s="203">
        <v>3.91</v>
      </c>
      <c r="R70" s="203">
        <v>7.47</v>
      </c>
      <c r="S70" s="203">
        <v>4.63</v>
      </c>
      <c r="T70" s="203">
        <v>0</v>
      </c>
      <c r="U70" s="203">
        <v>8.07</v>
      </c>
      <c r="V70" s="203">
        <v>5.27</v>
      </c>
      <c r="W70" s="203">
        <v>5.08</v>
      </c>
      <c r="X70" s="203">
        <v>23.37</v>
      </c>
      <c r="Y70" s="203">
        <v>0</v>
      </c>
      <c r="Z70" s="203">
        <v>16.77</v>
      </c>
      <c r="AA70" s="203">
        <v>7.54</v>
      </c>
      <c r="AB70" s="203">
        <v>0</v>
      </c>
      <c r="AC70" s="203">
        <v>11.32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26.84</v>
      </c>
      <c r="AJ70" s="203">
        <v>0</v>
      </c>
      <c r="AK70" s="203">
        <v>9.92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8.67</v>
      </c>
      <c r="D71" s="203">
        <v>2.13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14.89</v>
      </c>
      <c r="J71" s="203">
        <v>0.7</v>
      </c>
      <c r="K71" s="203">
        <v>25.07</v>
      </c>
      <c r="L71" s="203">
        <v>46.44</v>
      </c>
      <c r="M71" s="203">
        <v>0</v>
      </c>
      <c r="N71" s="203">
        <v>1.01</v>
      </c>
      <c r="O71" s="203">
        <v>1.67</v>
      </c>
      <c r="P71" s="203">
        <v>2.29</v>
      </c>
      <c r="Q71" s="203">
        <v>3.83</v>
      </c>
      <c r="R71" s="203">
        <v>7.37</v>
      </c>
      <c r="S71" s="203">
        <v>4.58</v>
      </c>
      <c r="T71" s="203">
        <v>0</v>
      </c>
      <c r="U71" s="203">
        <v>8.07</v>
      </c>
      <c r="V71" s="203">
        <v>5.27</v>
      </c>
      <c r="W71" s="203">
        <v>5.08</v>
      </c>
      <c r="X71" s="203">
        <v>23.37</v>
      </c>
      <c r="Y71" s="203">
        <v>0</v>
      </c>
      <c r="Z71" s="203">
        <v>16.760000000000002</v>
      </c>
      <c r="AA71" s="203">
        <v>7.54</v>
      </c>
      <c r="AB71" s="203">
        <v>0</v>
      </c>
      <c r="AC71" s="203">
        <v>10.97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26.84</v>
      </c>
      <c r="AJ71" s="203">
        <v>0</v>
      </c>
      <c r="AK71" s="203">
        <v>9.92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8.67</v>
      </c>
      <c r="D72" s="203">
        <v>2.13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14.89</v>
      </c>
      <c r="J72" s="203">
        <v>0.7</v>
      </c>
      <c r="K72" s="203">
        <v>25.08</v>
      </c>
      <c r="L72" s="203">
        <v>46.44</v>
      </c>
      <c r="M72" s="203">
        <v>0</v>
      </c>
      <c r="N72" s="203">
        <v>1.01</v>
      </c>
      <c r="O72" s="203">
        <v>1.67</v>
      </c>
      <c r="P72" s="203">
        <v>2.29</v>
      </c>
      <c r="Q72" s="203">
        <v>3.83</v>
      </c>
      <c r="R72" s="203">
        <v>7.37</v>
      </c>
      <c r="S72" s="203">
        <v>4.58</v>
      </c>
      <c r="T72" s="203">
        <v>0</v>
      </c>
      <c r="U72" s="203">
        <v>8.07</v>
      </c>
      <c r="V72" s="203">
        <v>5.27</v>
      </c>
      <c r="W72" s="203">
        <v>5.08</v>
      </c>
      <c r="X72" s="203">
        <v>23.37</v>
      </c>
      <c r="Y72" s="203">
        <v>0</v>
      </c>
      <c r="Z72" s="203">
        <v>16.760000000000002</v>
      </c>
      <c r="AA72" s="203">
        <v>7.54</v>
      </c>
      <c r="AB72" s="203">
        <v>0</v>
      </c>
      <c r="AC72" s="203">
        <v>10.97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26.84</v>
      </c>
      <c r="AJ72" s="203">
        <v>0</v>
      </c>
      <c r="AK72" s="203">
        <v>9.92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8.67</v>
      </c>
      <c r="D73" s="203">
        <v>2.13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14.89</v>
      </c>
      <c r="J73" s="203">
        <v>0.7</v>
      </c>
      <c r="K73" s="203">
        <v>25.13</v>
      </c>
      <c r="L73" s="203">
        <v>46.44</v>
      </c>
      <c r="M73" s="203">
        <v>0</v>
      </c>
      <c r="N73" s="203">
        <v>1</v>
      </c>
      <c r="O73" s="203">
        <v>1.67</v>
      </c>
      <c r="P73" s="203">
        <v>2.2799999999999998</v>
      </c>
      <c r="Q73" s="203">
        <v>4.2300000000000004</v>
      </c>
      <c r="R73" s="203">
        <v>7.58</v>
      </c>
      <c r="S73" s="203">
        <v>4.75</v>
      </c>
      <c r="T73" s="203">
        <v>0</v>
      </c>
      <c r="U73" s="203">
        <v>8.07</v>
      </c>
      <c r="V73" s="203">
        <v>0.18</v>
      </c>
      <c r="W73" s="203">
        <v>0.28999999999999998</v>
      </c>
      <c r="X73" s="203">
        <v>1.24</v>
      </c>
      <c r="Y73" s="203">
        <v>0</v>
      </c>
      <c r="Z73" s="203">
        <v>1.04</v>
      </c>
      <c r="AA73" s="203">
        <v>7.54</v>
      </c>
      <c r="AB73" s="203">
        <v>0</v>
      </c>
      <c r="AC73" s="203">
        <v>10.97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26.84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8.67</v>
      </c>
      <c r="D74" s="203">
        <v>2.13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14.89</v>
      </c>
      <c r="J74" s="203">
        <v>0.7</v>
      </c>
      <c r="K74" s="203">
        <v>25.14</v>
      </c>
      <c r="L74" s="203">
        <v>46.44</v>
      </c>
      <c r="M74" s="203">
        <v>0</v>
      </c>
      <c r="N74" s="203">
        <v>1</v>
      </c>
      <c r="O74" s="203">
        <v>1.67</v>
      </c>
      <c r="P74" s="203">
        <v>2.2799999999999998</v>
      </c>
      <c r="Q74" s="203">
        <v>4.2300000000000004</v>
      </c>
      <c r="R74" s="203">
        <v>7.58</v>
      </c>
      <c r="S74" s="203">
        <v>4.75</v>
      </c>
      <c r="T74" s="203">
        <v>0</v>
      </c>
      <c r="U74" s="203">
        <v>8.07</v>
      </c>
      <c r="V74" s="203">
        <v>0.18</v>
      </c>
      <c r="W74" s="203">
        <v>0.28999999999999998</v>
      </c>
      <c r="X74" s="203">
        <v>1.24</v>
      </c>
      <c r="Y74" s="203">
        <v>0</v>
      </c>
      <c r="Z74" s="203">
        <v>1.04</v>
      </c>
      <c r="AA74" s="203">
        <v>7.54</v>
      </c>
      <c r="AB74" s="203">
        <v>0</v>
      </c>
      <c r="AC74" s="203">
        <v>10.97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26.84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8.67</v>
      </c>
      <c r="D75" s="203">
        <v>2.13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14.89</v>
      </c>
      <c r="J75" s="203">
        <v>0.7</v>
      </c>
      <c r="K75" s="203">
        <v>27.08</v>
      </c>
      <c r="L75" s="203">
        <v>47.06</v>
      </c>
      <c r="M75" s="203">
        <v>0</v>
      </c>
      <c r="N75" s="203">
        <v>1</v>
      </c>
      <c r="O75" s="203">
        <v>1.67</v>
      </c>
      <c r="P75" s="203">
        <v>2.2799999999999998</v>
      </c>
      <c r="Q75" s="203">
        <v>4.0999999999999996</v>
      </c>
      <c r="R75" s="203">
        <v>7.86</v>
      </c>
      <c r="S75" s="203">
        <v>4.76</v>
      </c>
      <c r="T75" s="203">
        <v>0</v>
      </c>
      <c r="U75" s="203">
        <v>8.07</v>
      </c>
      <c r="V75" s="203">
        <v>0.18</v>
      </c>
      <c r="W75" s="203">
        <v>0.28999999999999998</v>
      </c>
      <c r="X75" s="203">
        <v>6.39</v>
      </c>
      <c r="Y75" s="203">
        <v>0</v>
      </c>
      <c r="Z75" s="203">
        <v>1.04</v>
      </c>
      <c r="AA75" s="203">
        <v>7.54</v>
      </c>
      <c r="AB75" s="203">
        <v>0</v>
      </c>
      <c r="AC75" s="203">
        <v>10.97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26.84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8.67</v>
      </c>
      <c r="D76" s="203">
        <v>2.13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14.89</v>
      </c>
      <c r="J76" s="203">
        <v>0.7</v>
      </c>
      <c r="K76" s="203">
        <v>27.11</v>
      </c>
      <c r="L76" s="203">
        <v>47.06</v>
      </c>
      <c r="M76" s="203">
        <v>0</v>
      </c>
      <c r="N76" s="203">
        <v>1</v>
      </c>
      <c r="O76" s="203">
        <v>1.67</v>
      </c>
      <c r="P76" s="203">
        <v>2.2799999999999998</v>
      </c>
      <c r="Q76" s="203">
        <v>4.2699999999999996</v>
      </c>
      <c r="R76" s="203">
        <v>7.86</v>
      </c>
      <c r="S76" s="203">
        <v>4.76</v>
      </c>
      <c r="T76" s="203">
        <v>0</v>
      </c>
      <c r="U76" s="203">
        <v>8.07</v>
      </c>
      <c r="V76" s="203">
        <v>0.18</v>
      </c>
      <c r="W76" s="203">
        <v>0.28999999999999998</v>
      </c>
      <c r="X76" s="203">
        <v>1.24</v>
      </c>
      <c r="Y76" s="203">
        <v>0</v>
      </c>
      <c r="Z76" s="203">
        <v>1.04</v>
      </c>
      <c r="AA76" s="203">
        <v>7.54</v>
      </c>
      <c r="AB76" s="203">
        <v>0</v>
      </c>
      <c r="AC76" s="203">
        <v>10.97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26.84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8.67</v>
      </c>
      <c r="D77" s="203">
        <v>2.13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14.89</v>
      </c>
      <c r="J77" s="203">
        <v>0.7</v>
      </c>
      <c r="K77" s="203">
        <v>27.62</v>
      </c>
      <c r="L77" s="203">
        <v>46.88</v>
      </c>
      <c r="M77" s="203">
        <v>0</v>
      </c>
      <c r="N77" s="203">
        <v>1</v>
      </c>
      <c r="O77" s="203">
        <v>1.67</v>
      </c>
      <c r="P77" s="203">
        <v>2.2799999999999998</v>
      </c>
      <c r="Q77" s="203">
        <v>3.84</v>
      </c>
      <c r="R77" s="203">
        <v>8.0399999999999991</v>
      </c>
      <c r="S77" s="203">
        <v>4.97</v>
      </c>
      <c r="T77" s="203">
        <v>0</v>
      </c>
      <c r="U77" s="203">
        <v>8.07</v>
      </c>
      <c r="V77" s="203">
        <v>0.18</v>
      </c>
      <c r="W77" s="203">
        <v>0.28999999999999998</v>
      </c>
      <c r="X77" s="203">
        <v>1.24</v>
      </c>
      <c r="Y77" s="203">
        <v>0</v>
      </c>
      <c r="Z77" s="203">
        <v>1.04</v>
      </c>
      <c r="AA77" s="203">
        <v>0.56999999999999995</v>
      </c>
      <c r="AB77" s="203">
        <v>0</v>
      </c>
      <c r="AC77" s="203">
        <v>10.97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26.84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8.67</v>
      </c>
      <c r="D78" s="203">
        <v>2.13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14.89</v>
      </c>
      <c r="J78" s="203">
        <v>0.7</v>
      </c>
      <c r="K78" s="203">
        <v>27.62</v>
      </c>
      <c r="L78" s="203">
        <v>46.88</v>
      </c>
      <c r="M78" s="203">
        <v>0</v>
      </c>
      <c r="N78" s="203">
        <v>1</v>
      </c>
      <c r="O78" s="203">
        <v>1.67</v>
      </c>
      <c r="P78" s="203">
        <v>2.2799999999999998</v>
      </c>
      <c r="Q78" s="203">
        <v>2.48</v>
      </c>
      <c r="R78" s="203">
        <v>7.96</v>
      </c>
      <c r="S78" s="203">
        <v>4.82</v>
      </c>
      <c r="T78" s="203">
        <v>0</v>
      </c>
      <c r="U78" s="203">
        <v>8.07</v>
      </c>
      <c r="V78" s="203">
        <v>0.18</v>
      </c>
      <c r="W78" s="203">
        <v>0.28999999999999998</v>
      </c>
      <c r="X78" s="203">
        <v>1.24</v>
      </c>
      <c r="Y78" s="203">
        <v>0</v>
      </c>
      <c r="Z78" s="203">
        <v>1.04</v>
      </c>
      <c r="AA78" s="203">
        <v>0.56999999999999995</v>
      </c>
      <c r="AB78" s="203">
        <v>0</v>
      </c>
      <c r="AC78" s="203">
        <v>10.97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26.84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8.67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14.89</v>
      </c>
      <c r="J79" s="203">
        <v>0.7</v>
      </c>
      <c r="K79" s="203">
        <v>1.71</v>
      </c>
      <c r="L79" s="203">
        <v>2.16</v>
      </c>
      <c r="M79" s="203">
        <v>0</v>
      </c>
      <c r="N79" s="203">
        <v>1</v>
      </c>
      <c r="O79" s="203">
        <v>1.67</v>
      </c>
      <c r="P79" s="203">
        <v>2.2799999999999998</v>
      </c>
      <c r="Q79" s="203">
        <v>0.16</v>
      </c>
      <c r="R79" s="203">
        <v>0.36</v>
      </c>
      <c r="S79" s="203">
        <v>0.22</v>
      </c>
      <c r="T79" s="203">
        <v>0</v>
      </c>
      <c r="U79" s="203">
        <v>8.07</v>
      </c>
      <c r="V79" s="203">
        <v>0.18</v>
      </c>
      <c r="W79" s="203">
        <v>0.28999999999999998</v>
      </c>
      <c r="X79" s="203">
        <v>1.24</v>
      </c>
      <c r="Y79" s="203">
        <v>0</v>
      </c>
      <c r="Z79" s="203">
        <v>1.04</v>
      </c>
      <c r="AA79" s="203">
        <v>0.56999999999999995</v>
      </c>
      <c r="AB79" s="203">
        <v>0</v>
      </c>
      <c r="AC79" s="203">
        <v>10.97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26.84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8.67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14.89</v>
      </c>
      <c r="J80" s="203">
        <v>0.7</v>
      </c>
      <c r="K80" s="203">
        <v>1.71</v>
      </c>
      <c r="L80" s="203">
        <v>2.16</v>
      </c>
      <c r="M80" s="203">
        <v>0</v>
      </c>
      <c r="N80" s="203">
        <v>1</v>
      </c>
      <c r="O80" s="203">
        <v>1.67</v>
      </c>
      <c r="P80" s="203">
        <v>2.2799999999999998</v>
      </c>
      <c r="Q80" s="203">
        <v>0.16</v>
      </c>
      <c r="R80" s="203">
        <v>0.36</v>
      </c>
      <c r="S80" s="203">
        <v>0.22</v>
      </c>
      <c r="T80" s="203">
        <v>0</v>
      </c>
      <c r="U80" s="203">
        <v>8.07</v>
      </c>
      <c r="V80" s="203">
        <v>0.18</v>
      </c>
      <c r="W80" s="203">
        <v>0.28999999999999998</v>
      </c>
      <c r="X80" s="203">
        <v>1.24</v>
      </c>
      <c r="Y80" s="203">
        <v>0</v>
      </c>
      <c r="Z80" s="203">
        <v>1.04</v>
      </c>
      <c r="AA80" s="203">
        <v>0.56999999999999995</v>
      </c>
      <c r="AB80" s="203">
        <v>0</v>
      </c>
      <c r="AC80" s="203">
        <v>10.97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26.84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8.67</v>
      </c>
      <c r="D81" s="203">
        <v>2.13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14.89</v>
      </c>
      <c r="J81" s="203">
        <v>0.7</v>
      </c>
      <c r="K81" s="203">
        <v>1.71</v>
      </c>
      <c r="L81" s="203">
        <v>2.16</v>
      </c>
      <c r="M81" s="203">
        <v>0</v>
      </c>
      <c r="N81" s="203">
        <v>1</v>
      </c>
      <c r="O81" s="203">
        <v>1.67</v>
      </c>
      <c r="P81" s="203">
        <v>2.25</v>
      </c>
      <c r="Q81" s="203">
        <v>0.16</v>
      </c>
      <c r="R81" s="203">
        <v>0.36</v>
      </c>
      <c r="S81" s="203">
        <v>0.22</v>
      </c>
      <c r="T81" s="203">
        <v>0</v>
      </c>
      <c r="U81" s="203">
        <v>8.07</v>
      </c>
      <c r="V81" s="203">
        <v>0.18</v>
      </c>
      <c r="W81" s="203">
        <v>0.28999999999999998</v>
      </c>
      <c r="X81" s="203">
        <v>1.24</v>
      </c>
      <c r="Y81" s="203">
        <v>0</v>
      </c>
      <c r="Z81" s="203">
        <v>1.04</v>
      </c>
      <c r="AA81" s="203">
        <v>0.56999999999999995</v>
      </c>
      <c r="AB81" s="203">
        <v>0</v>
      </c>
      <c r="AC81" s="203">
        <v>-1.41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9.5500000000000007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8.67</v>
      </c>
      <c r="D82" s="203">
        <v>2.13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14.89</v>
      </c>
      <c r="J82" s="203">
        <v>0.7</v>
      </c>
      <c r="K82" s="203">
        <v>1.71</v>
      </c>
      <c r="L82" s="203">
        <v>2.16</v>
      </c>
      <c r="M82" s="203">
        <v>0</v>
      </c>
      <c r="N82" s="203">
        <v>1</v>
      </c>
      <c r="O82" s="203">
        <v>1.67</v>
      </c>
      <c r="P82" s="203">
        <v>2.25</v>
      </c>
      <c r="Q82" s="203">
        <v>0.16</v>
      </c>
      <c r="R82" s="203">
        <v>0.36</v>
      </c>
      <c r="S82" s="203">
        <v>0.22</v>
      </c>
      <c r="T82" s="203">
        <v>0</v>
      </c>
      <c r="U82" s="203">
        <v>8.07</v>
      </c>
      <c r="V82" s="203">
        <v>0.18</v>
      </c>
      <c r="W82" s="203">
        <v>0.28999999999999998</v>
      </c>
      <c r="X82" s="203">
        <v>1.24</v>
      </c>
      <c r="Y82" s="203">
        <v>0</v>
      </c>
      <c r="Z82" s="203">
        <v>1.04</v>
      </c>
      <c r="AA82" s="203">
        <v>6.09</v>
      </c>
      <c r="AB82" s="203">
        <v>0</v>
      </c>
      <c r="AC82" s="203">
        <v>-1.41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8.26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2.13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14.89</v>
      </c>
      <c r="J83" s="203">
        <v>0.7</v>
      </c>
      <c r="K83" s="203">
        <v>1.71</v>
      </c>
      <c r="L83" s="203">
        <v>2.16</v>
      </c>
      <c r="M83" s="203">
        <v>0</v>
      </c>
      <c r="N83" s="203">
        <v>1</v>
      </c>
      <c r="O83" s="203">
        <v>1.67</v>
      </c>
      <c r="P83" s="203">
        <v>2.25</v>
      </c>
      <c r="Q83" s="203">
        <v>0.16</v>
      </c>
      <c r="R83" s="203">
        <v>0.36</v>
      </c>
      <c r="S83" s="203">
        <v>0.22</v>
      </c>
      <c r="T83" s="203">
        <v>0</v>
      </c>
      <c r="U83" s="203">
        <v>8.07</v>
      </c>
      <c r="V83" s="203">
        <v>0.18</v>
      </c>
      <c r="W83" s="203">
        <v>0.28999999999999998</v>
      </c>
      <c r="X83" s="203">
        <v>1.24</v>
      </c>
      <c r="Y83" s="203">
        <v>0</v>
      </c>
      <c r="Z83" s="203">
        <v>1.04</v>
      </c>
      <c r="AA83" s="203">
        <v>7.54</v>
      </c>
      <c r="AB83" s="203">
        <v>0</v>
      </c>
      <c r="AC83" s="203">
        <v>10.97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26.52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8.67</v>
      </c>
      <c r="D84" s="203">
        <v>2.13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14.89</v>
      </c>
      <c r="J84" s="203">
        <v>0.7</v>
      </c>
      <c r="K84" s="203">
        <v>1.71</v>
      </c>
      <c r="L84" s="203">
        <v>2.16</v>
      </c>
      <c r="M84" s="203">
        <v>0</v>
      </c>
      <c r="N84" s="203">
        <v>1</v>
      </c>
      <c r="O84" s="203">
        <v>1.67</v>
      </c>
      <c r="P84" s="203">
        <v>2.25</v>
      </c>
      <c r="Q84" s="203">
        <v>0.16</v>
      </c>
      <c r="R84" s="203">
        <v>0.36</v>
      </c>
      <c r="S84" s="203">
        <v>0.22</v>
      </c>
      <c r="T84" s="203">
        <v>0</v>
      </c>
      <c r="U84" s="203">
        <v>8.07</v>
      </c>
      <c r="V84" s="203">
        <v>0.18</v>
      </c>
      <c r="W84" s="203">
        <v>0.28999999999999998</v>
      </c>
      <c r="X84" s="203">
        <v>1.24</v>
      </c>
      <c r="Y84" s="203">
        <v>0</v>
      </c>
      <c r="Z84" s="203">
        <v>1.04</v>
      </c>
      <c r="AA84" s="203">
        <v>7.54</v>
      </c>
      <c r="AB84" s="203">
        <v>0</v>
      </c>
      <c r="AC84" s="203">
        <v>10.97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26.52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8.67</v>
      </c>
      <c r="D85" s="203">
        <v>2.13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14.89</v>
      </c>
      <c r="J85" s="203">
        <v>0.7</v>
      </c>
      <c r="K85" s="203">
        <v>24.74</v>
      </c>
      <c r="L85" s="203">
        <v>47.66</v>
      </c>
      <c r="M85" s="203">
        <v>0</v>
      </c>
      <c r="N85" s="203">
        <v>1</v>
      </c>
      <c r="O85" s="203">
        <v>1.67</v>
      </c>
      <c r="P85" s="203">
        <v>2.25</v>
      </c>
      <c r="Q85" s="203">
        <v>3.86</v>
      </c>
      <c r="R85" s="203">
        <v>8.0500000000000007</v>
      </c>
      <c r="S85" s="203">
        <v>4.8899999999999997</v>
      </c>
      <c r="T85" s="203">
        <v>0</v>
      </c>
      <c r="U85" s="203">
        <v>8.07</v>
      </c>
      <c r="V85" s="203">
        <v>0.18</v>
      </c>
      <c r="W85" s="203">
        <v>0.28999999999999998</v>
      </c>
      <c r="X85" s="203">
        <v>1.24</v>
      </c>
      <c r="Y85" s="203">
        <v>0</v>
      </c>
      <c r="Z85" s="203">
        <v>1.04</v>
      </c>
      <c r="AA85" s="203">
        <v>7.54</v>
      </c>
      <c r="AB85" s="203">
        <v>0</v>
      </c>
      <c r="AC85" s="203">
        <v>10.97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26.52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8.67</v>
      </c>
      <c r="D86" s="203">
        <v>2.13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14.89</v>
      </c>
      <c r="J86" s="203">
        <v>0.7</v>
      </c>
      <c r="K86" s="203">
        <v>24.75</v>
      </c>
      <c r="L86" s="203">
        <v>47.66</v>
      </c>
      <c r="M86" s="203">
        <v>0</v>
      </c>
      <c r="N86" s="203">
        <v>1</v>
      </c>
      <c r="O86" s="203">
        <v>1.67</v>
      </c>
      <c r="P86" s="203">
        <v>2.25</v>
      </c>
      <c r="Q86" s="203">
        <v>3.86</v>
      </c>
      <c r="R86" s="203">
        <v>8.0500000000000007</v>
      </c>
      <c r="S86" s="203">
        <v>4.8899999999999997</v>
      </c>
      <c r="T86" s="203">
        <v>0</v>
      </c>
      <c r="U86" s="203">
        <v>8.07</v>
      </c>
      <c r="V86" s="203">
        <v>0.18</v>
      </c>
      <c r="W86" s="203">
        <v>0.28999999999999998</v>
      </c>
      <c r="X86" s="203">
        <v>1.24</v>
      </c>
      <c r="Y86" s="203">
        <v>0</v>
      </c>
      <c r="Z86" s="203">
        <v>1.04</v>
      </c>
      <c r="AA86" s="203">
        <v>7.54</v>
      </c>
      <c r="AB86" s="203">
        <v>0</v>
      </c>
      <c r="AC86" s="203">
        <v>10.97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26.52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8.67</v>
      </c>
      <c r="D87" s="203">
        <v>2.13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14.89</v>
      </c>
      <c r="J87" s="203">
        <v>0.7</v>
      </c>
      <c r="K87" s="203">
        <v>24.74</v>
      </c>
      <c r="L87" s="203">
        <v>47.66</v>
      </c>
      <c r="M87" s="203">
        <v>0</v>
      </c>
      <c r="N87" s="203">
        <v>1</v>
      </c>
      <c r="O87" s="203">
        <v>1.67</v>
      </c>
      <c r="P87" s="203">
        <v>2.25</v>
      </c>
      <c r="Q87" s="203">
        <v>3.86</v>
      </c>
      <c r="R87" s="203">
        <v>7.94</v>
      </c>
      <c r="S87" s="203">
        <v>4.8899999999999997</v>
      </c>
      <c r="T87" s="203">
        <v>0</v>
      </c>
      <c r="U87" s="203">
        <v>8.07</v>
      </c>
      <c r="V87" s="203">
        <v>0.18</v>
      </c>
      <c r="W87" s="203">
        <v>0.28999999999999998</v>
      </c>
      <c r="X87" s="203">
        <v>1.24</v>
      </c>
      <c r="Y87" s="203">
        <v>0</v>
      </c>
      <c r="Z87" s="203">
        <v>1.04</v>
      </c>
      <c r="AA87" s="203">
        <v>7.54</v>
      </c>
      <c r="AB87" s="203">
        <v>0</v>
      </c>
      <c r="AC87" s="203">
        <v>10.97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26.52</v>
      </c>
      <c r="AJ87" s="203">
        <v>0</v>
      </c>
      <c r="AK87" s="203">
        <v>9.92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8.67</v>
      </c>
      <c r="D88" s="203">
        <v>2.13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14.89</v>
      </c>
      <c r="J88" s="203">
        <v>0.7</v>
      </c>
      <c r="K88" s="203">
        <v>24.75</v>
      </c>
      <c r="L88" s="203">
        <v>47.66</v>
      </c>
      <c r="M88" s="203">
        <v>0</v>
      </c>
      <c r="N88" s="203">
        <v>1</v>
      </c>
      <c r="O88" s="203">
        <v>1.67</v>
      </c>
      <c r="P88" s="203">
        <v>2.25</v>
      </c>
      <c r="Q88" s="203">
        <v>3.86</v>
      </c>
      <c r="R88" s="203">
        <v>7.94</v>
      </c>
      <c r="S88" s="203">
        <v>4.8899999999999997</v>
      </c>
      <c r="T88" s="203">
        <v>0</v>
      </c>
      <c r="U88" s="203">
        <v>8.07</v>
      </c>
      <c r="V88" s="203">
        <v>0.18</v>
      </c>
      <c r="W88" s="203">
        <v>0.28999999999999998</v>
      </c>
      <c r="X88" s="203">
        <v>1.24</v>
      </c>
      <c r="Y88" s="203">
        <v>0</v>
      </c>
      <c r="Z88" s="203">
        <v>1.04</v>
      </c>
      <c r="AA88" s="203">
        <v>7.54</v>
      </c>
      <c r="AB88" s="203">
        <v>0</v>
      </c>
      <c r="AC88" s="203">
        <v>10.97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26.52</v>
      </c>
      <c r="AJ88" s="203">
        <v>0</v>
      </c>
      <c r="AK88" s="203">
        <v>9.92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8.67</v>
      </c>
      <c r="D89" s="203">
        <v>2.13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14.89</v>
      </c>
      <c r="J89" s="203">
        <v>0.7</v>
      </c>
      <c r="K89" s="203">
        <v>24.73</v>
      </c>
      <c r="L89" s="203">
        <v>47.66</v>
      </c>
      <c r="M89" s="203">
        <v>0</v>
      </c>
      <c r="N89" s="203">
        <v>1</v>
      </c>
      <c r="O89" s="203">
        <v>1.67</v>
      </c>
      <c r="P89" s="203">
        <v>3.27</v>
      </c>
      <c r="Q89" s="203">
        <v>3.11</v>
      </c>
      <c r="R89" s="203">
        <v>7.42</v>
      </c>
      <c r="S89" s="203">
        <v>4.72</v>
      </c>
      <c r="T89" s="203">
        <v>0</v>
      </c>
      <c r="U89" s="203">
        <v>8.07</v>
      </c>
      <c r="V89" s="203">
        <v>0.18</v>
      </c>
      <c r="W89" s="203">
        <v>0</v>
      </c>
      <c r="X89" s="203">
        <v>1.24</v>
      </c>
      <c r="Y89" s="203">
        <v>0</v>
      </c>
      <c r="Z89" s="203">
        <v>16.510000000000002</v>
      </c>
      <c r="AA89" s="203">
        <v>7.54</v>
      </c>
      <c r="AB89" s="203">
        <v>0</v>
      </c>
      <c r="AC89" s="203">
        <v>10.97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26.52</v>
      </c>
      <c r="AJ89" s="203">
        <v>0</v>
      </c>
      <c r="AK89" s="203">
        <v>9.92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8.67</v>
      </c>
      <c r="D90" s="203">
        <v>2.13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14.89</v>
      </c>
      <c r="J90" s="203">
        <v>0.7</v>
      </c>
      <c r="K90" s="203">
        <v>24.74</v>
      </c>
      <c r="L90" s="203">
        <v>47.66</v>
      </c>
      <c r="M90" s="203">
        <v>0</v>
      </c>
      <c r="N90" s="203">
        <v>1</v>
      </c>
      <c r="O90" s="203">
        <v>1.67</v>
      </c>
      <c r="P90" s="203">
        <v>3.27</v>
      </c>
      <c r="Q90" s="203">
        <v>3.11</v>
      </c>
      <c r="R90" s="203">
        <v>7.42</v>
      </c>
      <c r="S90" s="203">
        <v>4.72</v>
      </c>
      <c r="T90" s="203">
        <v>0</v>
      </c>
      <c r="U90" s="203">
        <v>8.07</v>
      </c>
      <c r="V90" s="203">
        <v>0.18</v>
      </c>
      <c r="W90" s="203">
        <v>0</v>
      </c>
      <c r="X90" s="203">
        <v>1.24</v>
      </c>
      <c r="Y90" s="203">
        <v>0</v>
      </c>
      <c r="Z90" s="203">
        <v>16.510000000000002</v>
      </c>
      <c r="AA90" s="203">
        <v>7.54</v>
      </c>
      <c r="AB90" s="203">
        <v>0</v>
      </c>
      <c r="AC90" s="203">
        <v>10.97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26.52</v>
      </c>
      <c r="AJ90" s="203">
        <v>0</v>
      </c>
      <c r="AK90" s="203">
        <v>9.92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8.67</v>
      </c>
      <c r="D91" s="203">
        <v>2.13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14.89</v>
      </c>
      <c r="J91" s="203">
        <v>0.7</v>
      </c>
      <c r="K91" s="203">
        <v>24.73</v>
      </c>
      <c r="L91" s="203">
        <v>47.66</v>
      </c>
      <c r="M91" s="203">
        <v>0</v>
      </c>
      <c r="N91" s="203">
        <v>1</v>
      </c>
      <c r="O91" s="203">
        <v>1.67</v>
      </c>
      <c r="P91" s="203">
        <v>3.27</v>
      </c>
      <c r="Q91" s="203">
        <v>3.11</v>
      </c>
      <c r="R91" s="203">
        <v>7.42</v>
      </c>
      <c r="S91" s="203">
        <v>4.72</v>
      </c>
      <c r="T91" s="203">
        <v>0</v>
      </c>
      <c r="U91" s="203">
        <v>8.07</v>
      </c>
      <c r="V91" s="203">
        <v>5.27</v>
      </c>
      <c r="W91" s="203">
        <v>1.74</v>
      </c>
      <c r="X91" s="203">
        <v>14.32</v>
      </c>
      <c r="Y91" s="203">
        <v>0</v>
      </c>
      <c r="Z91" s="203">
        <v>16.760000000000002</v>
      </c>
      <c r="AA91" s="203">
        <v>7.54</v>
      </c>
      <c r="AB91" s="203">
        <v>0</v>
      </c>
      <c r="AC91" s="203">
        <v>10.97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26.35</v>
      </c>
      <c r="AJ91" s="203">
        <v>0</v>
      </c>
      <c r="AK91" s="203">
        <v>9.92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8.67</v>
      </c>
      <c r="D92" s="203">
        <v>2.13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14.89</v>
      </c>
      <c r="J92" s="203">
        <v>0.7</v>
      </c>
      <c r="K92" s="203">
        <v>24.74</v>
      </c>
      <c r="L92" s="203">
        <v>47.66</v>
      </c>
      <c r="M92" s="203">
        <v>0</v>
      </c>
      <c r="N92" s="203">
        <v>1</v>
      </c>
      <c r="O92" s="203">
        <v>1.67</v>
      </c>
      <c r="P92" s="203">
        <v>3.27</v>
      </c>
      <c r="Q92" s="203">
        <v>3.11</v>
      </c>
      <c r="R92" s="203">
        <v>7.42</v>
      </c>
      <c r="S92" s="203">
        <v>4.72</v>
      </c>
      <c r="T92" s="203">
        <v>0</v>
      </c>
      <c r="U92" s="203">
        <v>8.07</v>
      </c>
      <c r="V92" s="203">
        <v>5.27</v>
      </c>
      <c r="W92" s="203">
        <v>1.74</v>
      </c>
      <c r="X92" s="203">
        <v>22.89</v>
      </c>
      <c r="Y92" s="203">
        <v>0</v>
      </c>
      <c r="Z92" s="203">
        <v>16.760000000000002</v>
      </c>
      <c r="AA92" s="203">
        <v>7.54</v>
      </c>
      <c r="AB92" s="203">
        <v>0</v>
      </c>
      <c r="AC92" s="203">
        <v>10.97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26.35</v>
      </c>
      <c r="AJ92" s="203">
        <v>0</v>
      </c>
      <c r="AK92" s="203">
        <v>9.92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8.67</v>
      </c>
      <c r="D93" s="203">
        <v>2.13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14.89</v>
      </c>
      <c r="J93" s="203">
        <v>0.7</v>
      </c>
      <c r="K93" s="203">
        <v>24.73</v>
      </c>
      <c r="L93" s="203">
        <v>47.66</v>
      </c>
      <c r="M93" s="203">
        <v>0</v>
      </c>
      <c r="N93" s="203">
        <v>1</v>
      </c>
      <c r="O93" s="203">
        <v>1.67</v>
      </c>
      <c r="P93" s="203">
        <v>3.27</v>
      </c>
      <c r="Q93" s="203">
        <v>3.02</v>
      </c>
      <c r="R93" s="203">
        <v>7.42</v>
      </c>
      <c r="S93" s="203">
        <v>4.62</v>
      </c>
      <c r="T93" s="203">
        <v>0</v>
      </c>
      <c r="U93" s="203">
        <v>8.07</v>
      </c>
      <c r="V93" s="203">
        <v>5.27</v>
      </c>
      <c r="W93" s="203">
        <v>1.74</v>
      </c>
      <c r="X93" s="203">
        <v>23.37</v>
      </c>
      <c r="Y93" s="203">
        <v>0</v>
      </c>
      <c r="Z93" s="203">
        <v>48.11</v>
      </c>
      <c r="AA93" s="203">
        <v>7.54</v>
      </c>
      <c r="AB93" s="203">
        <v>0</v>
      </c>
      <c r="AC93" s="203">
        <v>10.97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26.35</v>
      </c>
      <c r="AJ93" s="203">
        <v>0</v>
      </c>
      <c r="AK93" s="203">
        <v>9.92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8.67</v>
      </c>
      <c r="D94" s="203">
        <v>2.13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14.89</v>
      </c>
      <c r="J94" s="203">
        <v>0.7</v>
      </c>
      <c r="K94" s="203">
        <v>24.74</v>
      </c>
      <c r="L94" s="203">
        <v>47.66</v>
      </c>
      <c r="M94" s="203">
        <v>0</v>
      </c>
      <c r="N94" s="203">
        <v>1</v>
      </c>
      <c r="O94" s="203">
        <v>1.67</v>
      </c>
      <c r="P94" s="203">
        <v>3.27</v>
      </c>
      <c r="Q94" s="203">
        <v>3.02</v>
      </c>
      <c r="R94" s="203">
        <v>7.41</v>
      </c>
      <c r="S94" s="203">
        <v>4.62</v>
      </c>
      <c r="T94" s="203">
        <v>0</v>
      </c>
      <c r="U94" s="203">
        <v>8.07</v>
      </c>
      <c r="V94" s="203">
        <v>5.27</v>
      </c>
      <c r="W94" s="203">
        <v>1.74</v>
      </c>
      <c r="X94" s="203">
        <v>23.37</v>
      </c>
      <c r="Y94" s="203">
        <v>0</v>
      </c>
      <c r="Z94" s="203">
        <v>48.11</v>
      </c>
      <c r="AA94" s="203">
        <v>7.54</v>
      </c>
      <c r="AB94" s="203">
        <v>0</v>
      </c>
      <c r="AC94" s="203">
        <v>10.97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26.35</v>
      </c>
      <c r="AJ94" s="203">
        <v>0</v>
      </c>
      <c r="AK94" s="203">
        <v>9.92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8.67</v>
      </c>
      <c r="D95" s="203">
        <v>2.13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14.89</v>
      </c>
      <c r="J95" s="203">
        <v>0.7</v>
      </c>
      <c r="K95" s="203">
        <v>24.73</v>
      </c>
      <c r="L95" s="203">
        <v>47.66</v>
      </c>
      <c r="M95" s="203">
        <v>0</v>
      </c>
      <c r="N95" s="203">
        <v>1</v>
      </c>
      <c r="O95" s="203">
        <v>1.67</v>
      </c>
      <c r="P95" s="203">
        <v>3.27</v>
      </c>
      <c r="Q95" s="203">
        <v>3.94</v>
      </c>
      <c r="R95" s="203">
        <v>7.41</v>
      </c>
      <c r="S95" s="203">
        <v>4.62</v>
      </c>
      <c r="T95" s="203">
        <v>0</v>
      </c>
      <c r="U95" s="203">
        <v>8.07</v>
      </c>
      <c r="V95" s="203">
        <v>5.27</v>
      </c>
      <c r="W95" s="203">
        <v>1.74</v>
      </c>
      <c r="X95" s="203">
        <v>23.37</v>
      </c>
      <c r="Y95" s="203">
        <v>0</v>
      </c>
      <c r="Z95" s="203">
        <v>48.11</v>
      </c>
      <c r="AA95" s="203">
        <v>7.54</v>
      </c>
      <c r="AB95" s="203">
        <v>0</v>
      </c>
      <c r="AC95" s="203">
        <v>10.97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26.35</v>
      </c>
      <c r="AJ95" s="203">
        <v>0</v>
      </c>
      <c r="AK95" s="203">
        <v>9.92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8.67</v>
      </c>
      <c r="D96" s="203">
        <v>2.13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14.89</v>
      </c>
      <c r="J96" s="203">
        <v>0.7</v>
      </c>
      <c r="K96" s="203">
        <v>24.74</v>
      </c>
      <c r="L96" s="203">
        <v>47.66</v>
      </c>
      <c r="M96" s="203">
        <v>0</v>
      </c>
      <c r="N96" s="203">
        <v>1</v>
      </c>
      <c r="O96" s="203">
        <v>1.67</v>
      </c>
      <c r="P96" s="203">
        <v>3.27</v>
      </c>
      <c r="Q96" s="203">
        <v>3.94</v>
      </c>
      <c r="R96" s="203">
        <v>7.41</v>
      </c>
      <c r="S96" s="203">
        <v>4.62</v>
      </c>
      <c r="T96" s="203">
        <v>0</v>
      </c>
      <c r="U96" s="203">
        <v>8.07</v>
      </c>
      <c r="V96" s="203">
        <v>5.27</v>
      </c>
      <c r="W96" s="203">
        <v>1.74</v>
      </c>
      <c r="X96" s="203">
        <v>23.37</v>
      </c>
      <c r="Y96" s="203">
        <v>0</v>
      </c>
      <c r="Z96" s="203">
        <v>48.11</v>
      </c>
      <c r="AA96" s="203">
        <v>7.54</v>
      </c>
      <c r="AB96" s="203">
        <v>0</v>
      </c>
      <c r="AC96" s="203">
        <v>10.97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26.35</v>
      </c>
      <c r="AJ96" s="203">
        <v>0</v>
      </c>
      <c r="AK96" s="203">
        <v>9.92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8.67</v>
      </c>
      <c r="D97" s="203">
        <v>2.13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14.89</v>
      </c>
      <c r="J97" s="203">
        <v>0.7</v>
      </c>
      <c r="K97" s="203">
        <v>24.73</v>
      </c>
      <c r="L97" s="203">
        <v>47.66</v>
      </c>
      <c r="M97" s="203">
        <v>0</v>
      </c>
      <c r="N97" s="203">
        <v>1</v>
      </c>
      <c r="O97" s="203">
        <v>1.67</v>
      </c>
      <c r="P97" s="203">
        <v>3.27</v>
      </c>
      <c r="Q97" s="203">
        <v>3.94</v>
      </c>
      <c r="R97" s="203">
        <v>7.41</v>
      </c>
      <c r="S97" s="203">
        <v>4.62</v>
      </c>
      <c r="T97" s="203">
        <v>0</v>
      </c>
      <c r="U97" s="203">
        <v>8.07</v>
      </c>
      <c r="V97" s="203">
        <v>5.27</v>
      </c>
      <c r="W97" s="203">
        <v>1.74</v>
      </c>
      <c r="X97" s="203">
        <v>23.37</v>
      </c>
      <c r="Y97" s="203">
        <v>0</v>
      </c>
      <c r="Z97" s="203">
        <v>48.11</v>
      </c>
      <c r="AA97" s="203">
        <v>7.54</v>
      </c>
      <c r="AB97" s="203">
        <v>0</v>
      </c>
      <c r="AC97" s="203">
        <v>10.97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26.35</v>
      </c>
      <c r="AJ97" s="203">
        <v>0</v>
      </c>
      <c r="AK97" s="203">
        <v>9.92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8.67</v>
      </c>
      <c r="D98" s="203">
        <v>2.13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14.89</v>
      </c>
      <c r="J98" s="203">
        <v>0.7</v>
      </c>
      <c r="K98" s="203">
        <v>24.74</v>
      </c>
      <c r="L98" s="203">
        <v>47.66</v>
      </c>
      <c r="M98" s="203">
        <v>0</v>
      </c>
      <c r="N98" s="203">
        <v>1</v>
      </c>
      <c r="O98" s="203">
        <v>1.67</v>
      </c>
      <c r="P98" s="203">
        <v>3.27</v>
      </c>
      <c r="Q98" s="203">
        <v>3.94</v>
      </c>
      <c r="R98" s="203">
        <v>7.41</v>
      </c>
      <c r="S98" s="203">
        <v>4.62</v>
      </c>
      <c r="T98" s="203">
        <v>0</v>
      </c>
      <c r="U98" s="203">
        <v>8.07</v>
      </c>
      <c r="V98" s="203">
        <v>5.27</v>
      </c>
      <c r="W98" s="203">
        <v>1.74</v>
      </c>
      <c r="X98" s="203">
        <v>23.37</v>
      </c>
      <c r="Y98" s="203">
        <v>0</v>
      </c>
      <c r="Z98" s="203">
        <v>48.11</v>
      </c>
      <c r="AA98" s="203">
        <v>7.54</v>
      </c>
      <c r="AB98" s="203">
        <v>0</v>
      </c>
      <c r="AC98" s="203">
        <v>10.97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26.35</v>
      </c>
      <c r="AJ98" s="203">
        <v>0</v>
      </c>
      <c r="AK98" s="203">
        <v>9.92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0.20807999999999971</v>
      </c>
      <c r="D99">
        <f t="shared" si="0"/>
        <v>5.1119999999999936E-2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0.35736000000000046</v>
      </c>
      <c r="J99">
        <f t="shared" si="0"/>
        <v>1.680000000000003E-2</v>
      </c>
      <c r="K99">
        <f t="shared" si="0"/>
        <v>0.56568750000000012</v>
      </c>
      <c r="L99">
        <f t="shared" si="0"/>
        <v>1.0456924999999997</v>
      </c>
      <c r="M99">
        <f t="shared" si="0"/>
        <v>0</v>
      </c>
      <c r="N99">
        <f t="shared" si="0"/>
        <v>2.4005000000000002E-2</v>
      </c>
      <c r="O99">
        <f t="shared" si="0"/>
        <v>3.8712499999999962E-2</v>
      </c>
      <c r="P99">
        <f t="shared" si="0"/>
        <v>5.8190000000000006E-2</v>
      </c>
      <c r="Q99">
        <f t="shared" si="0"/>
        <v>8.2747500000000043E-2</v>
      </c>
      <c r="R99">
        <f t="shared" si="0"/>
        <v>0.16216499999999998</v>
      </c>
      <c r="S99">
        <f t="shared" si="0"/>
        <v>0.1000475</v>
      </c>
      <c r="T99">
        <f t="shared" si="0"/>
        <v>0</v>
      </c>
      <c r="U99">
        <f t="shared" si="0"/>
        <v>0.19336000000000039</v>
      </c>
      <c r="V99">
        <f t="shared" si="0"/>
        <v>9.8484999999999975E-2</v>
      </c>
      <c r="W99">
        <f t="shared" si="0"/>
        <v>8.3542500000000047E-2</v>
      </c>
      <c r="X99">
        <f t="shared" si="0"/>
        <v>0.41441999999999973</v>
      </c>
      <c r="Y99">
        <f t="shared" si="0"/>
        <v>0</v>
      </c>
      <c r="Z99">
        <f t="shared" si="0"/>
        <v>0.33513499999999963</v>
      </c>
      <c r="AA99">
        <f t="shared" si="0"/>
        <v>0.17122750000000003</v>
      </c>
      <c r="AB99">
        <f t="shared" si="0"/>
        <v>0</v>
      </c>
      <c r="AC99">
        <f t="shared" si="0"/>
        <v>0.22688750000000033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0.59470249999999936</v>
      </c>
      <c r="AJ99">
        <f t="shared" si="0"/>
        <v>0</v>
      </c>
      <c r="AK99">
        <f t="shared" si="0"/>
        <v>0.15484999999999996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10.18</v>
      </c>
      <c r="AJ3" s="203">
        <v>0</v>
      </c>
      <c r="AK3" s="203">
        <v>0.05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10.18</v>
      </c>
      <c r="AJ4" s="203">
        <v>0</v>
      </c>
      <c r="AK4" s="203">
        <v>0.05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10.18</v>
      </c>
      <c r="AJ5" s="203">
        <v>0</v>
      </c>
      <c r="AK5" s="203">
        <v>0.05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10.18</v>
      </c>
      <c r="AJ6" s="203">
        <v>0</v>
      </c>
      <c r="AK6" s="203">
        <v>0.05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10.18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10.18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10.18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10.18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10.18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10.18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10.18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10.18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10.18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10.18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10.18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10.18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10.119999999999999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10.119999999999999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10.119999999999999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10.119999999999999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10.119999999999999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10.119999999999999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9.94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9.94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10.64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10.64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11.47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11.47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9.94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9.94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10.119999999999999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10.119999999999999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10.119999999999999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10.119999999999999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10.119999999999999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10.119999999999999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10.119999999999999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10.119999999999999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10.119999999999999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10.119999999999999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10.55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10.119999999999999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10.119999999999999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10.119999999999999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10.119999999999999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10.55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10.119999999999999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10.119999999999999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10.119999999999999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10.119999999999999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10.119999999999999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10.119999999999999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10.119999999999999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10.119999999999999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10.119999999999999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10.119999999999999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10.119999999999999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10.119999999999999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12.3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9.94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9.94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9.94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9.94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9.94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9.94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9.94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9.94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0.24628000000000008</v>
      </c>
      <c r="AJ99">
        <f t="shared" si="0"/>
        <v>0</v>
      </c>
      <c r="AK99">
        <f t="shared" si="0"/>
        <v>5.0000000000000002E-5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50.9</v>
      </c>
      <c r="AJ3" s="203">
        <v>0</v>
      </c>
      <c r="AK3" s="203">
        <v>2.31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50.9</v>
      </c>
      <c r="AJ4" s="203">
        <v>0</v>
      </c>
      <c r="AK4" s="203">
        <v>2.31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50.9</v>
      </c>
      <c r="AJ5" s="203">
        <v>0</v>
      </c>
      <c r="AK5" s="203">
        <v>2.31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50.9</v>
      </c>
      <c r="AJ6" s="203">
        <v>0</v>
      </c>
      <c r="AK6" s="203">
        <v>2.31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50.9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50.9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2.4500000000000002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50.9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2.4500000000000002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50.9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50.9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50.9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50.9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50.9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50.9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50.9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50.9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50.9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50.6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50.6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50.6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50.6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50.6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50.6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49.69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49.69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2.2400000000000002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53.18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2.2400000000000002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53.18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2.4500000000000002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57.34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2.4500000000000002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57.34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49.69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49.69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2.66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61.51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2.66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61.51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50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50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50.6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2.66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50.6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50.6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50.6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50.6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50.6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50.6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50.6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2.62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61.51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2.62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61.51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50.6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50.6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2.62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50.6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50.6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2.62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61.51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2.62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61.51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50.6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50.6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50.6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50.6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50.6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50.6</v>
      </c>
      <c r="AJ75" s="203">
        <v>0</v>
      </c>
      <c r="AK75" s="203">
        <v>2.04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50.6</v>
      </c>
      <c r="AJ76" s="203">
        <v>0</v>
      </c>
      <c r="AK76" s="203">
        <v>2.04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50.6</v>
      </c>
      <c r="AJ77" s="203">
        <v>0</v>
      </c>
      <c r="AK77" s="203">
        <v>2.04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50.6</v>
      </c>
      <c r="AJ78" s="203">
        <v>0</v>
      </c>
      <c r="AK78" s="203">
        <v>2.04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50.6</v>
      </c>
      <c r="AJ79" s="203">
        <v>0</v>
      </c>
      <c r="AK79" s="203">
        <v>2.04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50.6</v>
      </c>
      <c r="AJ80" s="203">
        <v>0</v>
      </c>
      <c r="AK80" s="203">
        <v>2.04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2.58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61.51</v>
      </c>
      <c r="AJ81" s="203">
        <v>0</v>
      </c>
      <c r="AK81" s="203">
        <v>2.04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2.58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61.51</v>
      </c>
      <c r="AJ82" s="203">
        <v>0</v>
      </c>
      <c r="AK82" s="203">
        <v>2.04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</v>
      </c>
      <c r="AJ83" s="203">
        <v>0</v>
      </c>
      <c r="AK83" s="203">
        <v>2.04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</v>
      </c>
      <c r="AJ84" s="203">
        <v>0</v>
      </c>
      <c r="AK84" s="203">
        <v>2.04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</v>
      </c>
      <c r="AJ85" s="203">
        <v>0</v>
      </c>
      <c r="AK85" s="203">
        <v>2.04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</v>
      </c>
      <c r="AJ86" s="203">
        <v>0</v>
      </c>
      <c r="AK86" s="203">
        <v>2.04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</v>
      </c>
      <c r="AJ87" s="203">
        <v>0</v>
      </c>
      <c r="AK87" s="203">
        <v>2.04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</v>
      </c>
      <c r="AJ88" s="203">
        <v>0</v>
      </c>
      <c r="AK88" s="203">
        <v>2.04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</v>
      </c>
      <c r="AJ89" s="203">
        <v>0</v>
      </c>
      <c r="AK89" s="203">
        <v>2.04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</v>
      </c>
      <c r="AJ90" s="203">
        <v>0</v>
      </c>
      <c r="AK90" s="203">
        <v>2.04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49.69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49.69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49.69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49.69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49.69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49.69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49.69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49.69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5.1730000000000088E-2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1.235749999999999</v>
      </c>
      <c r="AJ99">
        <f t="shared" si="0"/>
        <v>0</v>
      </c>
      <c r="AK99">
        <f t="shared" si="0"/>
        <v>4.9229999999999975E-2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10.47</v>
      </c>
      <c r="D3" s="203">
        <v>2.58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0.84</v>
      </c>
      <c r="K3" s="203">
        <v>0</v>
      </c>
      <c r="L3" s="203">
        <v>60.63</v>
      </c>
      <c r="M3" s="203">
        <v>0.47</v>
      </c>
      <c r="N3" s="203">
        <v>1.2</v>
      </c>
      <c r="O3" s="203">
        <v>0</v>
      </c>
      <c r="P3" s="203">
        <v>1.41</v>
      </c>
      <c r="Q3" s="203">
        <v>0.22</v>
      </c>
      <c r="R3" s="203">
        <v>0.43</v>
      </c>
      <c r="S3" s="203">
        <v>0.27</v>
      </c>
      <c r="T3" s="203">
        <v>0</v>
      </c>
      <c r="U3" s="203">
        <v>1.77</v>
      </c>
      <c r="V3" s="203">
        <v>0.21</v>
      </c>
      <c r="W3" s="203">
        <v>0.35</v>
      </c>
      <c r="X3" s="203">
        <v>1.5</v>
      </c>
      <c r="Y3" s="203">
        <v>0</v>
      </c>
      <c r="Z3" s="203">
        <v>1.1399999999999999</v>
      </c>
      <c r="AA3" s="203">
        <v>0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32.39</v>
      </c>
      <c r="AJ3" s="203">
        <v>0</v>
      </c>
      <c r="AK3" s="203">
        <v>0.65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10.47</v>
      </c>
      <c r="D4" s="203">
        <v>2.58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0.84</v>
      </c>
      <c r="K4" s="203">
        <v>0</v>
      </c>
      <c r="L4" s="203">
        <v>62.57</v>
      </c>
      <c r="M4" s="203">
        <v>0.47</v>
      </c>
      <c r="N4" s="203">
        <v>1.2</v>
      </c>
      <c r="O4" s="203">
        <v>0</v>
      </c>
      <c r="P4" s="203">
        <v>1.41</v>
      </c>
      <c r="Q4" s="203">
        <v>0.22</v>
      </c>
      <c r="R4" s="203">
        <v>0.43</v>
      </c>
      <c r="S4" s="203">
        <v>0.27</v>
      </c>
      <c r="T4" s="203">
        <v>0</v>
      </c>
      <c r="U4" s="203">
        <v>1.77</v>
      </c>
      <c r="V4" s="203">
        <v>0.21</v>
      </c>
      <c r="W4" s="203">
        <v>0.35</v>
      </c>
      <c r="X4" s="203">
        <v>1.5</v>
      </c>
      <c r="Y4" s="203">
        <v>0</v>
      </c>
      <c r="Z4" s="203">
        <v>1.1399999999999999</v>
      </c>
      <c r="AA4" s="203">
        <v>0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32.39</v>
      </c>
      <c r="AJ4" s="203">
        <v>0</v>
      </c>
      <c r="AK4" s="203">
        <v>0.65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10.47</v>
      </c>
      <c r="D5" s="203">
        <v>2.58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0.84</v>
      </c>
      <c r="K5" s="203">
        <v>0</v>
      </c>
      <c r="L5" s="203">
        <v>55.8</v>
      </c>
      <c r="M5" s="203">
        <v>0.47</v>
      </c>
      <c r="N5" s="203">
        <v>1.2</v>
      </c>
      <c r="O5" s="203">
        <v>0</v>
      </c>
      <c r="P5" s="203">
        <v>1.41</v>
      </c>
      <c r="Q5" s="203">
        <v>0.22</v>
      </c>
      <c r="R5" s="203">
        <v>0.43</v>
      </c>
      <c r="S5" s="203">
        <v>0.27</v>
      </c>
      <c r="T5" s="203">
        <v>0</v>
      </c>
      <c r="U5" s="203">
        <v>1.77</v>
      </c>
      <c r="V5" s="203">
        <v>0.21</v>
      </c>
      <c r="W5" s="203">
        <v>0.35</v>
      </c>
      <c r="X5" s="203">
        <v>1.5</v>
      </c>
      <c r="Y5" s="203">
        <v>0</v>
      </c>
      <c r="Z5" s="203">
        <v>1.1399999999999999</v>
      </c>
      <c r="AA5" s="203">
        <v>0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32.39</v>
      </c>
      <c r="AJ5" s="203">
        <v>0</v>
      </c>
      <c r="AK5" s="203">
        <v>0.65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10.47</v>
      </c>
      <c r="D6" s="203">
        <v>2.58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0.84</v>
      </c>
      <c r="K6" s="203">
        <v>0</v>
      </c>
      <c r="L6" s="203">
        <v>74.17</v>
      </c>
      <c r="M6" s="203">
        <v>0.47</v>
      </c>
      <c r="N6" s="203">
        <v>1.2</v>
      </c>
      <c r="O6" s="203">
        <v>0</v>
      </c>
      <c r="P6" s="203">
        <v>1.41</v>
      </c>
      <c r="Q6" s="203">
        <v>0.22</v>
      </c>
      <c r="R6" s="203">
        <v>0.43</v>
      </c>
      <c r="S6" s="203">
        <v>0.27</v>
      </c>
      <c r="T6" s="203">
        <v>0</v>
      </c>
      <c r="U6" s="203">
        <v>1.77</v>
      </c>
      <c r="V6" s="203">
        <v>0.21</v>
      </c>
      <c r="W6" s="203">
        <v>0.35</v>
      </c>
      <c r="X6" s="203">
        <v>1.5</v>
      </c>
      <c r="Y6" s="203">
        <v>0</v>
      </c>
      <c r="Z6" s="203">
        <v>1.1399999999999999</v>
      </c>
      <c r="AA6" s="203">
        <v>0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32.39</v>
      </c>
      <c r="AJ6" s="203">
        <v>0</v>
      </c>
      <c r="AK6" s="203">
        <v>0.65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10.47</v>
      </c>
      <c r="D7" s="203">
        <v>2.58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0.84</v>
      </c>
      <c r="K7" s="203">
        <v>0</v>
      </c>
      <c r="L7" s="203">
        <v>94.47</v>
      </c>
      <c r="M7" s="203">
        <v>0.47</v>
      </c>
      <c r="N7" s="203">
        <v>1.2</v>
      </c>
      <c r="O7" s="203">
        <v>0</v>
      </c>
      <c r="P7" s="203">
        <v>1.41</v>
      </c>
      <c r="Q7" s="203">
        <v>0</v>
      </c>
      <c r="R7" s="203">
        <v>0</v>
      </c>
      <c r="S7" s="203">
        <v>0</v>
      </c>
      <c r="T7" s="203">
        <v>0</v>
      </c>
      <c r="U7" s="203">
        <v>1.77</v>
      </c>
      <c r="V7" s="203">
        <v>0.21</v>
      </c>
      <c r="W7" s="203">
        <v>0.35</v>
      </c>
      <c r="X7" s="203">
        <v>1.5</v>
      </c>
      <c r="Y7" s="203">
        <v>0</v>
      </c>
      <c r="Z7" s="203">
        <v>0</v>
      </c>
      <c r="AA7" s="203">
        <v>0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32.39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10.47</v>
      </c>
      <c r="D8" s="203">
        <v>2.58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0.84</v>
      </c>
      <c r="K8" s="203">
        <v>0</v>
      </c>
      <c r="L8" s="203">
        <v>107.04</v>
      </c>
      <c r="M8" s="203">
        <v>0.47</v>
      </c>
      <c r="N8" s="203">
        <v>1.2</v>
      </c>
      <c r="O8" s="203">
        <v>0</v>
      </c>
      <c r="P8" s="203">
        <v>1.41</v>
      </c>
      <c r="Q8" s="203">
        <v>0</v>
      </c>
      <c r="R8" s="203">
        <v>0</v>
      </c>
      <c r="S8" s="203">
        <v>0</v>
      </c>
      <c r="T8" s="203">
        <v>0</v>
      </c>
      <c r="U8" s="203">
        <v>1.77</v>
      </c>
      <c r="V8" s="203">
        <v>0.21</v>
      </c>
      <c r="W8" s="203">
        <v>0.35</v>
      </c>
      <c r="X8" s="203">
        <v>1.5</v>
      </c>
      <c r="Y8" s="203">
        <v>0</v>
      </c>
      <c r="Z8" s="203">
        <v>0</v>
      </c>
      <c r="AA8" s="203">
        <v>0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32.39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10.47</v>
      </c>
      <c r="D9" s="203">
        <v>2.58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0.84</v>
      </c>
      <c r="K9" s="203">
        <v>0</v>
      </c>
      <c r="L9" s="203">
        <v>116.71</v>
      </c>
      <c r="M9" s="203">
        <v>0.47</v>
      </c>
      <c r="N9" s="203">
        <v>1.2</v>
      </c>
      <c r="O9" s="203">
        <v>0</v>
      </c>
      <c r="P9" s="203">
        <v>1.41</v>
      </c>
      <c r="Q9" s="203">
        <v>0</v>
      </c>
      <c r="R9" s="203">
        <v>0</v>
      </c>
      <c r="S9" s="203">
        <v>0</v>
      </c>
      <c r="T9" s="203">
        <v>0</v>
      </c>
      <c r="U9" s="203">
        <v>1.77</v>
      </c>
      <c r="V9" s="203">
        <v>0.21</v>
      </c>
      <c r="W9" s="203">
        <v>0.35</v>
      </c>
      <c r="X9" s="203">
        <v>1.5</v>
      </c>
      <c r="Y9" s="203">
        <v>0</v>
      </c>
      <c r="Z9" s="203">
        <v>1.1399999999999999</v>
      </c>
      <c r="AA9" s="203">
        <v>0</v>
      </c>
      <c r="AB9" s="203">
        <v>0</v>
      </c>
      <c r="AC9" s="203">
        <v>15.06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32.39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10.47</v>
      </c>
      <c r="D10" s="203">
        <v>2.58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0.84</v>
      </c>
      <c r="K10" s="203">
        <v>0</v>
      </c>
      <c r="L10" s="203">
        <v>126.38</v>
      </c>
      <c r="M10" s="203">
        <v>0.47</v>
      </c>
      <c r="N10" s="203">
        <v>1.2</v>
      </c>
      <c r="O10" s="203">
        <v>0</v>
      </c>
      <c r="P10" s="203">
        <v>1.41</v>
      </c>
      <c r="Q10" s="203">
        <v>0</v>
      </c>
      <c r="R10" s="203">
        <v>0</v>
      </c>
      <c r="S10" s="203">
        <v>0</v>
      </c>
      <c r="T10" s="203">
        <v>0</v>
      </c>
      <c r="U10" s="203">
        <v>1.77</v>
      </c>
      <c r="V10" s="203">
        <v>0.21</v>
      </c>
      <c r="W10" s="203">
        <v>0.35</v>
      </c>
      <c r="X10" s="203">
        <v>1.5</v>
      </c>
      <c r="Y10" s="203">
        <v>0</v>
      </c>
      <c r="Z10" s="203">
        <v>1.1399999999999999</v>
      </c>
      <c r="AA10" s="203">
        <v>0</v>
      </c>
      <c r="AB10" s="203">
        <v>0</v>
      </c>
      <c r="AC10" s="203">
        <v>15.06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32.39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10.47</v>
      </c>
      <c r="D11" s="203">
        <v>2.58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0.84</v>
      </c>
      <c r="K11" s="203">
        <v>0</v>
      </c>
      <c r="L11" s="203">
        <v>141.85</v>
      </c>
      <c r="M11" s="203">
        <v>0.47</v>
      </c>
      <c r="N11" s="203">
        <v>1.2</v>
      </c>
      <c r="O11" s="203">
        <v>0</v>
      </c>
      <c r="P11" s="203">
        <v>1.41</v>
      </c>
      <c r="Q11" s="203">
        <v>0</v>
      </c>
      <c r="R11" s="203">
        <v>0</v>
      </c>
      <c r="S11" s="203">
        <v>0</v>
      </c>
      <c r="T11" s="203">
        <v>0</v>
      </c>
      <c r="U11" s="203">
        <v>1.77</v>
      </c>
      <c r="V11" s="203">
        <v>0.21</v>
      </c>
      <c r="W11" s="203">
        <v>0.35</v>
      </c>
      <c r="X11" s="203">
        <v>1.5</v>
      </c>
      <c r="Y11" s="203">
        <v>0</v>
      </c>
      <c r="Z11" s="203">
        <v>1.1399999999999999</v>
      </c>
      <c r="AA11" s="203">
        <v>0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32.39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10.47</v>
      </c>
      <c r="D12" s="203">
        <v>2.58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0.84</v>
      </c>
      <c r="K12" s="203">
        <v>0</v>
      </c>
      <c r="L12" s="203">
        <v>154.41999999999999</v>
      </c>
      <c r="M12" s="203">
        <v>0.47</v>
      </c>
      <c r="N12" s="203">
        <v>1.2</v>
      </c>
      <c r="O12" s="203">
        <v>0</v>
      </c>
      <c r="P12" s="203">
        <v>1.41</v>
      </c>
      <c r="Q12" s="203">
        <v>0</v>
      </c>
      <c r="R12" s="203">
        <v>0</v>
      </c>
      <c r="S12" s="203">
        <v>0</v>
      </c>
      <c r="T12" s="203">
        <v>0</v>
      </c>
      <c r="U12" s="203">
        <v>1.77</v>
      </c>
      <c r="V12" s="203">
        <v>0.21</v>
      </c>
      <c r="W12" s="203">
        <v>0.35</v>
      </c>
      <c r="X12" s="203">
        <v>1.5</v>
      </c>
      <c r="Y12" s="203">
        <v>0</v>
      </c>
      <c r="Z12" s="203">
        <v>1.1399999999999999</v>
      </c>
      <c r="AA12" s="203">
        <v>0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32.39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10.47</v>
      </c>
      <c r="D13" s="203">
        <v>2.58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0.84</v>
      </c>
      <c r="K13" s="203">
        <v>0</v>
      </c>
      <c r="L13" s="203">
        <v>166.02</v>
      </c>
      <c r="M13" s="203">
        <v>0.47</v>
      </c>
      <c r="N13" s="203">
        <v>1.2</v>
      </c>
      <c r="O13" s="203">
        <v>0</v>
      </c>
      <c r="P13" s="203">
        <v>1.41</v>
      </c>
      <c r="Q13" s="203">
        <v>0</v>
      </c>
      <c r="R13" s="203">
        <v>0</v>
      </c>
      <c r="S13" s="203">
        <v>0</v>
      </c>
      <c r="T13" s="203">
        <v>0</v>
      </c>
      <c r="U13" s="203">
        <v>1.77</v>
      </c>
      <c r="V13" s="203">
        <v>0.21</v>
      </c>
      <c r="W13" s="203">
        <v>0.35</v>
      </c>
      <c r="X13" s="203">
        <v>1.5</v>
      </c>
      <c r="Y13" s="203">
        <v>0</v>
      </c>
      <c r="Z13" s="203">
        <v>1.1399999999999999</v>
      </c>
      <c r="AA13" s="203">
        <v>0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32.39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10.47</v>
      </c>
      <c r="D14" s="203">
        <v>2.58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0.84</v>
      </c>
      <c r="K14" s="203">
        <v>0</v>
      </c>
      <c r="L14" s="203">
        <v>180.53</v>
      </c>
      <c r="M14" s="203">
        <v>0.47</v>
      </c>
      <c r="N14" s="203">
        <v>1.2</v>
      </c>
      <c r="O14" s="203">
        <v>0</v>
      </c>
      <c r="P14" s="203">
        <v>1.41</v>
      </c>
      <c r="Q14" s="203">
        <v>0</v>
      </c>
      <c r="R14" s="203">
        <v>0</v>
      </c>
      <c r="S14" s="203">
        <v>0</v>
      </c>
      <c r="T14" s="203">
        <v>0</v>
      </c>
      <c r="U14" s="203">
        <v>1.77</v>
      </c>
      <c r="V14" s="203">
        <v>0.21</v>
      </c>
      <c r="W14" s="203">
        <v>0.35</v>
      </c>
      <c r="X14" s="203">
        <v>1.5</v>
      </c>
      <c r="Y14" s="203">
        <v>0</v>
      </c>
      <c r="Z14" s="203">
        <v>1.1399999999999999</v>
      </c>
      <c r="AA14" s="203">
        <v>0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32.39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10.47</v>
      </c>
      <c r="D15" s="203">
        <v>2.58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0.84</v>
      </c>
      <c r="K15" s="203">
        <v>0</v>
      </c>
      <c r="L15" s="203">
        <v>186.33</v>
      </c>
      <c r="M15" s="203">
        <v>0.47</v>
      </c>
      <c r="N15" s="203">
        <v>1.2</v>
      </c>
      <c r="O15" s="203">
        <v>0</v>
      </c>
      <c r="P15" s="203">
        <v>1.41</v>
      </c>
      <c r="Q15" s="203">
        <v>0</v>
      </c>
      <c r="R15" s="203">
        <v>0</v>
      </c>
      <c r="S15" s="203">
        <v>0</v>
      </c>
      <c r="T15" s="203">
        <v>0</v>
      </c>
      <c r="U15" s="203">
        <v>1.77</v>
      </c>
      <c r="V15" s="203">
        <v>0.21</v>
      </c>
      <c r="W15" s="203">
        <v>0.35</v>
      </c>
      <c r="X15" s="203">
        <v>1.5</v>
      </c>
      <c r="Y15" s="203">
        <v>0</v>
      </c>
      <c r="Z15" s="203">
        <v>1.1399999999999999</v>
      </c>
      <c r="AA15" s="203">
        <v>0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32.39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10.47</v>
      </c>
      <c r="D16" s="203">
        <v>2.58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0.84</v>
      </c>
      <c r="K16" s="203">
        <v>0</v>
      </c>
      <c r="L16" s="203">
        <v>200.7</v>
      </c>
      <c r="M16" s="203">
        <v>0.47</v>
      </c>
      <c r="N16" s="203">
        <v>1.2</v>
      </c>
      <c r="O16" s="203">
        <v>0</v>
      </c>
      <c r="P16" s="203">
        <v>1.41</v>
      </c>
      <c r="Q16" s="203">
        <v>0</v>
      </c>
      <c r="R16" s="203">
        <v>0</v>
      </c>
      <c r="S16" s="203">
        <v>0</v>
      </c>
      <c r="T16" s="203">
        <v>0</v>
      </c>
      <c r="U16" s="203">
        <v>1.77</v>
      </c>
      <c r="V16" s="203">
        <v>0.21</v>
      </c>
      <c r="W16" s="203">
        <v>0.35</v>
      </c>
      <c r="X16" s="203">
        <v>1.5</v>
      </c>
      <c r="Y16" s="203">
        <v>0</v>
      </c>
      <c r="Z16" s="203">
        <v>1.1399999999999999</v>
      </c>
      <c r="AA16" s="203">
        <v>0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32.39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10.47</v>
      </c>
      <c r="D17" s="203">
        <v>2.58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0.84</v>
      </c>
      <c r="K17" s="203">
        <v>0</v>
      </c>
      <c r="L17" s="203">
        <v>204.5</v>
      </c>
      <c r="M17" s="203">
        <v>0.47</v>
      </c>
      <c r="N17" s="203">
        <v>1.2</v>
      </c>
      <c r="O17" s="203">
        <v>0</v>
      </c>
      <c r="P17" s="203">
        <v>1.41</v>
      </c>
      <c r="Q17" s="203">
        <v>0</v>
      </c>
      <c r="R17" s="203">
        <v>0</v>
      </c>
      <c r="S17" s="203">
        <v>0</v>
      </c>
      <c r="T17" s="203">
        <v>0</v>
      </c>
      <c r="U17" s="203">
        <v>1.77</v>
      </c>
      <c r="V17" s="203">
        <v>0.21</v>
      </c>
      <c r="W17" s="203">
        <v>0.35</v>
      </c>
      <c r="X17" s="203">
        <v>1.5</v>
      </c>
      <c r="Y17" s="203">
        <v>0</v>
      </c>
      <c r="Z17" s="203">
        <v>0.88</v>
      </c>
      <c r="AA17" s="203">
        <v>0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32.39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10.47</v>
      </c>
      <c r="D18" s="203">
        <v>2.58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0.84</v>
      </c>
      <c r="K18" s="203">
        <v>0</v>
      </c>
      <c r="L18" s="203">
        <v>206.93</v>
      </c>
      <c r="M18" s="203">
        <v>0.47</v>
      </c>
      <c r="N18" s="203">
        <v>1.2</v>
      </c>
      <c r="O18" s="203">
        <v>0</v>
      </c>
      <c r="P18" s="203">
        <v>1.41</v>
      </c>
      <c r="Q18" s="203">
        <v>0</v>
      </c>
      <c r="R18" s="203">
        <v>0</v>
      </c>
      <c r="S18" s="203">
        <v>0</v>
      </c>
      <c r="T18" s="203">
        <v>0</v>
      </c>
      <c r="U18" s="203">
        <v>1.77</v>
      </c>
      <c r="V18" s="203">
        <v>0.21</v>
      </c>
      <c r="W18" s="203">
        <v>0.35</v>
      </c>
      <c r="X18" s="203">
        <v>1.5</v>
      </c>
      <c r="Y18" s="203">
        <v>0</v>
      </c>
      <c r="Z18" s="203">
        <v>0.88</v>
      </c>
      <c r="AA18" s="203">
        <v>6.62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32.39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10.47</v>
      </c>
      <c r="D19" s="203">
        <v>2.58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0.84</v>
      </c>
      <c r="K19" s="203">
        <v>1.4</v>
      </c>
      <c r="L19" s="203">
        <v>206.93</v>
      </c>
      <c r="M19" s="203">
        <v>0.47</v>
      </c>
      <c r="N19" s="203">
        <v>1.2</v>
      </c>
      <c r="O19" s="203">
        <v>0</v>
      </c>
      <c r="P19" s="203">
        <v>1.41</v>
      </c>
      <c r="Q19" s="203">
        <v>0</v>
      </c>
      <c r="R19" s="203">
        <v>0</v>
      </c>
      <c r="S19" s="203">
        <v>0</v>
      </c>
      <c r="T19" s="203">
        <v>0</v>
      </c>
      <c r="U19" s="203">
        <v>1.77</v>
      </c>
      <c r="V19" s="203">
        <v>0.21</v>
      </c>
      <c r="W19" s="203">
        <v>0.35</v>
      </c>
      <c r="X19" s="203">
        <v>1.5</v>
      </c>
      <c r="Y19" s="203">
        <v>0</v>
      </c>
      <c r="Z19" s="203">
        <v>0.88</v>
      </c>
      <c r="AA19" s="203">
        <v>6.62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32.200000000000003</v>
      </c>
      <c r="AJ19" s="203">
        <v>0</v>
      </c>
      <c r="AK19" s="203">
        <v>11.79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10.47</v>
      </c>
      <c r="D20" s="203">
        <v>2.58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0.84</v>
      </c>
      <c r="K20" s="203">
        <v>1.4</v>
      </c>
      <c r="L20" s="203">
        <v>206.93</v>
      </c>
      <c r="M20" s="203">
        <v>0.47</v>
      </c>
      <c r="N20" s="203">
        <v>1.2</v>
      </c>
      <c r="O20" s="203">
        <v>0</v>
      </c>
      <c r="P20" s="203">
        <v>1.41</v>
      </c>
      <c r="Q20" s="203">
        <v>0</v>
      </c>
      <c r="R20" s="203">
        <v>0</v>
      </c>
      <c r="S20" s="203">
        <v>0</v>
      </c>
      <c r="T20" s="203">
        <v>0</v>
      </c>
      <c r="U20" s="203">
        <v>1.77</v>
      </c>
      <c r="V20" s="203">
        <v>0.21</v>
      </c>
      <c r="W20" s="203">
        <v>0.35</v>
      </c>
      <c r="X20" s="203">
        <v>1.5</v>
      </c>
      <c r="Y20" s="203">
        <v>0</v>
      </c>
      <c r="Z20" s="203">
        <v>0.88</v>
      </c>
      <c r="AA20" s="203">
        <v>6.62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32.200000000000003</v>
      </c>
      <c r="AJ20" s="203">
        <v>0</v>
      </c>
      <c r="AK20" s="203">
        <v>11.79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10.47</v>
      </c>
      <c r="D21" s="203">
        <v>2.58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0.84</v>
      </c>
      <c r="K21" s="203">
        <v>1.4</v>
      </c>
      <c r="L21" s="203">
        <v>206.93</v>
      </c>
      <c r="M21" s="203">
        <v>0.47</v>
      </c>
      <c r="N21" s="203">
        <v>1.2</v>
      </c>
      <c r="O21" s="203">
        <v>0</v>
      </c>
      <c r="P21" s="203">
        <v>1.41</v>
      </c>
      <c r="Q21" s="203">
        <v>0</v>
      </c>
      <c r="R21" s="203">
        <v>0</v>
      </c>
      <c r="S21" s="203">
        <v>0</v>
      </c>
      <c r="T21" s="203">
        <v>0</v>
      </c>
      <c r="U21" s="203">
        <v>1.77</v>
      </c>
      <c r="V21" s="203">
        <v>0.21</v>
      </c>
      <c r="W21" s="203">
        <v>0.35</v>
      </c>
      <c r="X21" s="203">
        <v>1.5</v>
      </c>
      <c r="Y21" s="203">
        <v>0</v>
      </c>
      <c r="Z21" s="203">
        <v>1.1399999999999999</v>
      </c>
      <c r="AA21" s="203">
        <v>6.62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32.200000000000003</v>
      </c>
      <c r="AJ21" s="203">
        <v>0</v>
      </c>
      <c r="AK21" s="203">
        <v>11.79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10.47</v>
      </c>
      <c r="D22" s="203">
        <v>2.58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0.84</v>
      </c>
      <c r="K22" s="203">
        <v>1.4</v>
      </c>
      <c r="L22" s="203">
        <v>206.93</v>
      </c>
      <c r="M22" s="203">
        <v>0.47</v>
      </c>
      <c r="N22" s="203">
        <v>1.2</v>
      </c>
      <c r="O22" s="203">
        <v>0</v>
      </c>
      <c r="P22" s="203">
        <v>1.41</v>
      </c>
      <c r="Q22" s="203">
        <v>3.63</v>
      </c>
      <c r="R22" s="203">
        <v>6.6</v>
      </c>
      <c r="S22" s="203">
        <v>3.97</v>
      </c>
      <c r="T22" s="203">
        <v>0</v>
      </c>
      <c r="U22" s="203">
        <v>1.77</v>
      </c>
      <c r="V22" s="203">
        <v>0.21</v>
      </c>
      <c r="W22" s="203">
        <v>0.35</v>
      </c>
      <c r="X22" s="203">
        <v>1.5</v>
      </c>
      <c r="Y22" s="203">
        <v>0</v>
      </c>
      <c r="Z22" s="203">
        <v>1.1399999999999999</v>
      </c>
      <c r="AA22" s="203">
        <v>6.62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32.200000000000003</v>
      </c>
      <c r="AJ22" s="203">
        <v>0</v>
      </c>
      <c r="AK22" s="203">
        <v>11.79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10.47</v>
      </c>
      <c r="D23" s="203">
        <v>2.58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0.84</v>
      </c>
      <c r="K23" s="203">
        <v>1.4</v>
      </c>
      <c r="L23" s="203">
        <v>206.93</v>
      </c>
      <c r="M23" s="203">
        <v>0.47</v>
      </c>
      <c r="N23" s="203">
        <v>1.2</v>
      </c>
      <c r="O23" s="203">
        <v>0</v>
      </c>
      <c r="P23" s="203">
        <v>1.41</v>
      </c>
      <c r="Q23" s="203">
        <v>3.73</v>
      </c>
      <c r="R23" s="203">
        <v>7.75</v>
      </c>
      <c r="S23" s="203">
        <v>4.67</v>
      </c>
      <c r="T23" s="203">
        <v>0</v>
      </c>
      <c r="U23" s="203">
        <v>1.77</v>
      </c>
      <c r="V23" s="203">
        <v>0.21</v>
      </c>
      <c r="W23" s="203">
        <v>0.36</v>
      </c>
      <c r="X23" s="203">
        <v>1.5</v>
      </c>
      <c r="Y23" s="203">
        <v>0</v>
      </c>
      <c r="Z23" s="203">
        <v>1.1399999999999999</v>
      </c>
      <c r="AA23" s="203">
        <v>6.62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32.200000000000003</v>
      </c>
      <c r="AJ23" s="203">
        <v>0</v>
      </c>
      <c r="AK23" s="203">
        <v>13.29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10.47</v>
      </c>
      <c r="D24" s="203">
        <v>2.58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0.84</v>
      </c>
      <c r="K24" s="203">
        <v>1.4</v>
      </c>
      <c r="L24" s="203">
        <v>206.93</v>
      </c>
      <c r="M24" s="203">
        <v>0.47</v>
      </c>
      <c r="N24" s="203">
        <v>1.2</v>
      </c>
      <c r="O24" s="203">
        <v>0</v>
      </c>
      <c r="P24" s="203">
        <v>1.41</v>
      </c>
      <c r="Q24" s="203">
        <v>3.73</v>
      </c>
      <c r="R24" s="203">
        <v>7.75</v>
      </c>
      <c r="S24" s="203">
        <v>4.67</v>
      </c>
      <c r="T24" s="203">
        <v>0</v>
      </c>
      <c r="U24" s="203">
        <v>1.77</v>
      </c>
      <c r="V24" s="203">
        <v>0.21</v>
      </c>
      <c r="W24" s="203">
        <v>0.36</v>
      </c>
      <c r="X24" s="203">
        <v>1.5</v>
      </c>
      <c r="Y24" s="203">
        <v>0</v>
      </c>
      <c r="Z24" s="203">
        <v>1.1399999999999999</v>
      </c>
      <c r="AA24" s="203">
        <v>6.62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32.200000000000003</v>
      </c>
      <c r="AJ24" s="203">
        <v>0</v>
      </c>
      <c r="AK24" s="203">
        <v>13.29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10.47</v>
      </c>
      <c r="D25" s="203">
        <v>2.58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0.84</v>
      </c>
      <c r="K25" s="203">
        <v>1.4</v>
      </c>
      <c r="L25" s="203">
        <v>206.93</v>
      </c>
      <c r="M25" s="203">
        <v>0.47</v>
      </c>
      <c r="N25" s="203">
        <v>1.2</v>
      </c>
      <c r="O25" s="203">
        <v>0</v>
      </c>
      <c r="P25" s="203">
        <v>1.41</v>
      </c>
      <c r="Q25" s="203">
        <v>3.73</v>
      </c>
      <c r="R25" s="203">
        <v>7.75</v>
      </c>
      <c r="S25" s="203">
        <v>4.67</v>
      </c>
      <c r="T25" s="203">
        <v>0</v>
      </c>
      <c r="U25" s="203">
        <v>1.77</v>
      </c>
      <c r="V25" s="203">
        <v>0.21</v>
      </c>
      <c r="W25" s="203">
        <v>0.36</v>
      </c>
      <c r="X25" s="203">
        <v>1.5</v>
      </c>
      <c r="Y25" s="203">
        <v>0</v>
      </c>
      <c r="Z25" s="203">
        <v>1.1399999999999999</v>
      </c>
      <c r="AA25" s="203">
        <v>6.62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31.62</v>
      </c>
      <c r="AJ25" s="203">
        <v>0</v>
      </c>
      <c r="AK25" s="203">
        <v>13.29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10.47</v>
      </c>
      <c r="D26" s="203">
        <v>2.58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0.84</v>
      </c>
      <c r="K26" s="203">
        <v>1.4</v>
      </c>
      <c r="L26" s="203">
        <v>122.51</v>
      </c>
      <c r="M26" s="203">
        <v>0.47</v>
      </c>
      <c r="N26" s="203">
        <v>1.2</v>
      </c>
      <c r="O26" s="203">
        <v>0</v>
      </c>
      <c r="P26" s="203">
        <v>1.41</v>
      </c>
      <c r="Q26" s="203">
        <v>3.73</v>
      </c>
      <c r="R26" s="203">
        <v>7.75</v>
      </c>
      <c r="S26" s="203">
        <v>4.67</v>
      </c>
      <c r="T26" s="203">
        <v>0</v>
      </c>
      <c r="U26" s="203">
        <v>1.77</v>
      </c>
      <c r="V26" s="203">
        <v>0.21</v>
      </c>
      <c r="W26" s="203">
        <v>0.36</v>
      </c>
      <c r="X26" s="203">
        <v>1.5</v>
      </c>
      <c r="Y26" s="203">
        <v>0</v>
      </c>
      <c r="Z26" s="203">
        <v>1.1399999999999999</v>
      </c>
      <c r="AA26" s="203">
        <v>6.62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31.62</v>
      </c>
      <c r="AJ26" s="203">
        <v>0</v>
      </c>
      <c r="AK26" s="203">
        <v>13.29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0.84</v>
      </c>
      <c r="K27" s="203">
        <v>0</v>
      </c>
      <c r="L27" s="203">
        <v>15.26</v>
      </c>
      <c r="M27" s="203">
        <v>0.47</v>
      </c>
      <c r="N27" s="203">
        <v>1.2</v>
      </c>
      <c r="O27" s="203">
        <v>0</v>
      </c>
      <c r="P27" s="203">
        <v>1.41</v>
      </c>
      <c r="Q27" s="203">
        <v>0.22</v>
      </c>
      <c r="R27" s="203">
        <v>0.43</v>
      </c>
      <c r="S27" s="203">
        <v>0.27</v>
      </c>
      <c r="T27" s="203">
        <v>0</v>
      </c>
      <c r="U27" s="203">
        <v>1.77</v>
      </c>
      <c r="V27" s="203">
        <v>0.21</v>
      </c>
      <c r="W27" s="203">
        <v>0.36</v>
      </c>
      <c r="X27" s="203">
        <v>1.5</v>
      </c>
      <c r="Y27" s="203">
        <v>0</v>
      </c>
      <c r="Z27" s="203">
        <v>1.1399999999999999</v>
      </c>
      <c r="AA27" s="203">
        <v>0</v>
      </c>
      <c r="AB27" s="203">
        <v>0</v>
      </c>
      <c r="AC27" s="203">
        <v>13.82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33.14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0.84</v>
      </c>
      <c r="K28" s="203">
        <v>0</v>
      </c>
      <c r="L28" s="203">
        <v>15.26</v>
      </c>
      <c r="M28" s="203">
        <v>0.47</v>
      </c>
      <c r="N28" s="203">
        <v>1.2</v>
      </c>
      <c r="O28" s="203">
        <v>0</v>
      </c>
      <c r="P28" s="203">
        <v>1.41</v>
      </c>
      <c r="Q28" s="203">
        <v>0.22</v>
      </c>
      <c r="R28" s="203">
        <v>0.43</v>
      </c>
      <c r="S28" s="203">
        <v>0.27</v>
      </c>
      <c r="T28" s="203">
        <v>0</v>
      </c>
      <c r="U28" s="203">
        <v>1.77</v>
      </c>
      <c r="V28" s="203">
        <v>0.21</v>
      </c>
      <c r="W28" s="203">
        <v>0.36</v>
      </c>
      <c r="X28" s="203">
        <v>1.5</v>
      </c>
      <c r="Y28" s="203">
        <v>0</v>
      </c>
      <c r="Z28" s="203">
        <v>1.1399999999999999</v>
      </c>
      <c r="AA28" s="203">
        <v>0</v>
      </c>
      <c r="AB28" s="203">
        <v>0</v>
      </c>
      <c r="AC28" s="203">
        <v>13.82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33.14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0.84</v>
      </c>
      <c r="K29" s="203">
        <v>0</v>
      </c>
      <c r="L29" s="203">
        <v>15.26</v>
      </c>
      <c r="M29" s="203">
        <v>0.47</v>
      </c>
      <c r="N29" s="203">
        <v>1.2</v>
      </c>
      <c r="O29" s="203">
        <v>0</v>
      </c>
      <c r="P29" s="203">
        <v>1.41</v>
      </c>
      <c r="Q29" s="203">
        <v>0.22</v>
      </c>
      <c r="R29" s="203">
        <v>0.43</v>
      </c>
      <c r="S29" s="203">
        <v>0.27</v>
      </c>
      <c r="T29" s="203">
        <v>0</v>
      </c>
      <c r="U29" s="203">
        <v>1.77</v>
      </c>
      <c r="V29" s="203">
        <v>0.21</v>
      </c>
      <c r="W29" s="203">
        <v>0.36</v>
      </c>
      <c r="X29" s="203">
        <v>1.5</v>
      </c>
      <c r="Y29" s="203">
        <v>0</v>
      </c>
      <c r="Z29" s="203">
        <v>1.1399999999999999</v>
      </c>
      <c r="AA29" s="203">
        <v>0</v>
      </c>
      <c r="AB29" s="203">
        <v>0</v>
      </c>
      <c r="AC29" s="203">
        <v>15.06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33.14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0.84</v>
      </c>
      <c r="K30" s="203">
        <v>0</v>
      </c>
      <c r="L30" s="203">
        <v>15.26</v>
      </c>
      <c r="M30" s="203">
        <v>0.47</v>
      </c>
      <c r="N30" s="203">
        <v>1.2</v>
      </c>
      <c r="O30" s="203">
        <v>0</v>
      </c>
      <c r="P30" s="203">
        <v>1.41</v>
      </c>
      <c r="Q30" s="203">
        <v>0.22</v>
      </c>
      <c r="R30" s="203">
        <v>0.43</v>
      </c>
      <c r="S30" s="203">
        <v>0.27</v>
      </c>
      <c r="T30" s="203">
        <v>0</v>
      </c>
      <c r="U30" s="203">
        <v>1.77</v>
      </c>
      <c r="V30" s="203">
        <v>0.21</v>
      </c>
      <c r="W30" s="203">
        <v>0.36</v>
      </c>
      <c r="X30" s="203">
        <v>1.5</v>
      </c>
      <c r="Y30" s="203">
        <v>0</v>
      </c>
      <c r="Z30" s="203">
        <v>1.1399999999999999</v>
      </c>
      <c r="AA30" s="203">
        <v>0</v>
      </c>
      <c r="AB30" s="203">
        <v>0</v>
      </c>
      <c r="AC30" s="203">
        <v>15.06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33.14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0.84</v>
      </c>
      <c r="K31" s="203">
        <v>0</v>
      </c>
      <c r="L31" s="203">
        <v>141.85</v>
      </c>
      <c r="M31" s="203">
        <v>0.47</v>
      </c>
      <c r="N31" s="203">
        <v>1.2</v>
      </c>
      <c r="O31" s="203">
        <v>0</v>
      </c>
      <c r="P31" s="203">
        <v>1.41</v>
      </c>
      <c r="Q31" s="203">
        <v>0</v>
      </c>
      <c r="R31" s="203">
        <v>0</v>
      </c>
      <c r="S31" s="203">
        <v>0.27</v>
      </c>
      <c r="T31" s="203">
        <v>0</v>
      </c>
      <c r="U31" s="203">
        <v>1.77</v>
      </c>
      <c r="V31" s="203">
        <v>0.21</v>
      </c>
      <c r="W31" s="203">
        <v>0.36</v>
      </c>
      <c r="X31" s="203">
        <v>1.5</v>
      </c>
      <c r="Y31" s="203">
        <v>0</v>
      </c>
      <c r="Z31" s="203">
        <v>1.1399999999999999</v>
      </c>
      <c r="AA31" s="203">
        <v>0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31.62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0.84</v>
      </c>
      <c r="K32" s="203">
        <v>0</v>
      </c>
      <c r="L32" s="203">
        <v>206.93</v>
      </c>
      <c r="M32" s="203">
        <v>0.47</v>
      </c>
      <c r="N32" s="203">
        <v>1.2</v>
      </c>
      <c r="O32" s="203">
        <v>0</v>
      </c>
      <c r="P32" s="203">
        <v>1.41</v>
      </c>
      <c r="Q32" s="203">
        <v>0</v>
      </c>
      <c r="R32" s="203">
        <v>0.43</v>
      </c>
      <c r="S32" s="203">
        <v>0.27</v>
      </c>
      <c r="T32" s="203">
        <v>0</v>
      </c>
      <c r="U32" s="203">
        <v>1.77</v>
      </c>
      <c r="V32" s="203">
        <v>0.21</v>
      </c>
      <c r="W32" s="203">
        <v>0.36</v>
      </c>
      <c r="X32" s="203">
        <v>1.5</v>
      </c>
      <c r="Y32" s="203">
        <v>0</v>
      </c>
      <c r="Z32" s="203">
        <v>1.1399999999999999</v>
      </c>
      <c r="AA32" s="203">
        <v>0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31.62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0.84</v>
      </c>
      <c r="K33" s="203">
        <v>0</v>
      </c>
      <c r="L33" s="203">
        <v>206.93</v>
      </c>
      <c r="M33" s="203">
        <v>0.47</v>
      </c>
      <c r="N33" s="203">
        <v>1.2</v>
      </c>
      <c r="O33" s="203">
        <v>0</v>
      </c>
      <c r="P33" s="203">
        <v>1.41</v>
      </c>
      <c r="Q33" s="203">
        <v>0</v>
      </c>
      <c r="R33" s="203">
        <v>0</v>
      </c>
      <c r="S33" s="203">
        <v>0</v>
      </c>
      <c r="T33" s="203">
        <v>0</v>
      </c>
      <c r="U33" s="203">
        <v>1.77</v>
      </c>
      <c r="V33" s="203">
        <v>0.21</v>
      </c>
      <c r="W33" s="203">
        <v>0.36</v>
      </c>
      <c r="X33" s="203">
        <v>1.5</v>
      </c>
      <c r="Y33" s="203">
        <v>0</v>
      </c>
      <c r="Z33" s="203">
        <v>1.1399999999999999</v>
      </c>
      <c r="AA33" s="203">
        <v>0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31.81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0.84</v>
      </c>
      <c r="K34" s="203">
        <v>0</v>
      </c>
      <c r="L34" s="203">
        <v>206.93</v>
      </c>
      <c r="M34" s="203">
        <v>0.47</v>
      </c>
      <c r="N34" s="203">
        <v>1.2</v>
      </c>
      <c r="O34" s="203">
        <v>0</v>
      </c>
      <c r="P34" s="203">
        <v>1.41</v>
      </c>
      <c r="Q34" s="203">
        <v>0</v>
      </c>
      <c r="R34" s="203">
        <v>0</v>
      </c>
      <c r="S34" s="203">
        <v>0</v>
      </c>
      <c r="T34" s="203">
        <v>0</v>
      </c>
      <c r="U34" s="203">
        <v>1.77</v>
      </c>
      <c r="V34" s="203">
        <v>0.21</v>
      </c>
      <c r="W34" s="203">
        <v>0.36</v>
      </c>
      <c r="X34" s="203">
        <v>1.5</v>
      </c>
      <c r="Y34" s="203">
        <v>0</v>
      </c>
      <c r="Z34" s="203">
        <v>1.1399999999999999</v>
      </c>
      <c r="AA34" s="203">
        <v>0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31.81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0.84</v>
      </c>
      <c r="K35" s="203">
        <v>0</v>
      </c>
      <c r="L35" s="203">
        <v>206.93</v>
      </c>
      <c r="M35" s="203">
        <v>0.47</v>
      </c>
      <c r="N35" s="203">
        <v>1.2</v>
      </c>
      <c r="O35" s="203">
        <v>0</v>
      </c>
      <c r="P35" s="203">
        <v>1.41</v>
      </c>
      <c r="Q35" s="203">
        <v>0</v>
      </c>
      <c r="R35" s="203">
        <v>0.43</v>
      </c>
      <c r="S35" s="203">
        <v>0.27</v>
      </c>
      <c r="T35" s="203">
        <v>0</v>
      </c>
      <c r="U35" s="203">
        <v>1.77</v>
      </c>
      <c r="V35" s="203">
        <v>0.21</v>
      </c>
      <c r="W35" s="203">
        <v>0.36</v>
      </c>
      <c r="X35" s="203">
        <v>1.5</v>
      </c>
      <c r="Y35" s="203">
        <v>0</v>
      </c>
      <c r="Z35" s="203">
        <v>1.1399999999999999</v>
      </c>
      <c r="AA35" s="203">
        <v>0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31.81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0.84</v>
      </c>
      <c r="K36" s="203">
        <v>0</v>
      </c>
      <c r="L36" s="203">
        <v>206.93</v>
      </c>
      <c r="M36" s="203">
        <v>0.47</v>
      </c>
      <c r="N36" s="203">
        <v>1.2</v>
      </c>
      <c r="O36" s="203">
        <v>0</v>
      </c>
      <c r="P36" s="203">
        <v>1.41</v>
      </c>
      <c r="Q36" s="203">
        <v>0</v>
      </c>
      <c r="R36" s="203">
        <v>0.43</v>
      </c>
      <c r="S36" s="203">
        <v>0.27</v>
      </c>
      <c r="T36" s="203">
        <v>0</v>
      </c>
      <c r="U36" s="203">
        <v>1.77</v>
      </c>
      <c r="V36" s="203">
        <v>0.21</v>
      </c>
      <c r="W36" s="203">
        <v>0.36</v>
      </c>
      <c r="X36" s="203">
        <v>1.5</v>
      </c>
      <c r="Y36" s="203">
        <v>0</v>
      </c>
      <c r="Z36" s="203">
        <v>1.1399999999999999</v>
      </c>
      <c r="AA36" s="203">
        <v>0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31.81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0.84</v>
      </c>
      <c r="K37" s="203">
        <v>0</v>
      </c>
      <c r="L37" s="203">
        <v>206.93</v>
      </c>
      <c r="M37" s="203">
        <v>0.47</v>
      </c>
      <c r="N37" s="203">
        <v>1.2</v>
      </c>
      <c r="O37" s="203">
        <v>0</v>
      </c>
      <c r="P37" s="203">
        <v>1.39</v>
      </c>
      <c r="Q37" s="203">
        <v>0</v>
      </c>
      <c r="R37" s="203">
        <v>0</v>
      </c>
      <c r="S37" s="203">
        <v>0.27</v>
      </c>
      <c r="T37" s="203">
        <v>0</v>
      </c>
      <c r="U37" s="203">
        <v>1.77</v>
      </c>
      <c r="V37" s="203">
        <v>0.21</v>
      </c>
      <c r="W37" s="203">
        <v>0.36</v>
      </c>
      <c r="X37" s="203">
        <v>1.5</v>
      </c>
      <c r="Y37" s="203">
        <v>0</v>
      </c>
      <c r="Z37" s="203">
        <v>1.1399999999999999</v>
      </c>
      <c r="AA37" s="203">
        <v>0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31.81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0.84</v>
      </c>
      <c r="K38" s="203">
        <v>0</v>
      </c>
      <c r="L38" s="203">
        <v>206.93</v>
      </c>
      <c r="M38" s="203">
        <v>0.47</v>
      </c>
      <c r="N38" s="203">
        <v>1.2</v>
      </c>
      <c r="O38" s="203">
        <v>0</v>
      </c>
      <c r="P38" s="203">
        <v>1.39</v>
      </c>
      <c r="Q38" s="203">
        <v>0</v>
      </c>
      <c r="R38" s="203">
        <v>0</v>
      </c>
      <c r="S38" s="203">
        <v>0.27</v>
      </c>
      <c r="T38" s="203">
        <v>0</v>
      </c>
      <c r="U38" s="203">
        <v>1.77</v>
      </c>
      <c r="V38" s="203">
        <v>0.21</v>
      </c>
      <c r="W38" s="203">
        <v>0.36</v>
      </c>
      <c r="X38" s="203">
        <v>1.5</v>
      </c>
      <c r="Y38" s="203">
        <v>0</v>
      </c>
      <c r="Z38" s="203">
        <v>1.1399999999999999</v>
      </c>
      <c r="AA38" s="203">
        <v>0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31.81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0.84</v>
      </c>
      <c r="K39" s="203">
        <v>0</v>
      </c>
      <c r="L39" s="203">
        <v>206.93</v>
      </c>
      <c r="M39" s="203">
        <v>0.47</v>
      </c>
      <c r="N39" s="203">
        <v>1.2</v>
      </c>
      <c r="O39" s="203">
        <v>0</v>
      </c>
      <c r="P39" s="203">
        <v>1.74</v>
      </c>
      <c r="Q39" s="203">
        <v>0</v>
      </c>
      <c r="R39" s="203">
        <v>0</v>
      </c>
      <c r="S39" s="203">
        <v>0</v>
      </c>
      <c r="T39" s="203">
        <v>0</v>
      </c>
      <c r="U39" s="203">
        <v>1.77</v>
      </c>
      <c r="V39" s="203">
        <v>0.21</v>
      </c>
      <c r="W39" s="203">
        <v>0.36</v>
      </c>
      <c r="X39" s="203">
        <v>1.5</v>
      </c>
      <c r="Y39" s="203">
        <v>0</v>
      </c>
      <c r="Z39" s="203">
        <v>1.1399999999999999</v>
      </c>
      <c r="AA39" s="203">
        <v>0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31.81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0.84</v>
      </c>
      <c r="K40" s="203">
        <v>0</v>
      </c>
      <c r="L40" s="203">
        <v>141.85</v>
      </c>
      <c r="M40" s="203">
        <v>0.47</v>
      </c>
      <c r="N40" s="203">
        <v>1.2</v>
      </c>
      <c r="O40" s="203">
        <v>0</v>
      </c>
      <c r="P40" s="203">
        <v>1.74</v>
      </c>
      <c r="Q40" s="203">
        <v>0</v>
      </c>
      <c r="R40" s="203">
        <v>0</v>
      </c>
      <c r="S40" s="203">
        <v>0</v>
      </c>
      <c r="T40" s="203">
        <v>0</v>
      </c>
      <c r="U40" s="203">
        <v>1.77</v>
      </c>
      <c r="V40" s="203">
        <v>0.21</v>
      </c>
      <c r="W40" s="203">
        <v>0.36</v>
      </c>
      <c r="X40" s="203">
        <v>1.5</v>
      </c>
      <c r="Y40" s="203">
        <v>0</v>
      </c>
      <c r="Z40" s="203">
        <v>1.1399999999999999</v>
      </c>
      <c r="AA40" s="203">
        <v>0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31.81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0.84</v>
      </c>
      <c r="K41" s="203">
        <v>0</v>
      </c>
      <c r="L41" s="203">
        <v>93.51</v>
      </c>
      <c r="M41" s="203">
        <v>0.47</v>
      </c>
      <c r="N41" s="203">
        <v>1.2</v>
      </c>
      <c r="O41" s="203">
        <v>0</v>
      </c>
      <c r="P41" s="203">
        <v>1.74</v>
      </c>
      <c r="Q41" s="203">
        <v>0</v>
      </c>
      <c r="R41" s="203">
        <v>0</v>
      </c>
      <c r="S41" s="203">
        <v>0</v>
      </c>
      <c r="T41" s="203">
        <v>0</v>
      </c>
      <c r="U41" s="203">
        <v>1.77</v>
      </c>
      <c r="V41" s="203">
        <v>0.21</v>
      </c>
      <c r="W41" s="203">
        <v>0.36</v>
      </c>
      <c r="X41" s="203">
        <v>1.5</v>
      </c>
      <c r="Y41" s="203">
        <v>0</v>
      </c>
      <c r="Z41" s="203">
        <v>1.1399999999999999</v>
      </c>
      <c r="AA41" s="203">
        <v>0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31.81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0.84</v>
      </c>
      <c r="K42" s="203">
        <v>0</v>
      </c>
      <c r="L42" s="203">
        <v>45.16</v>
      </c>
      <c r="M42" s="203">
        <v>0.47</v>
      </c>
      <c r="N42" s="203">
        <v>1.2</v>
      </c>
      <c r="O42" s="203">
        <v>0</v>
      </c>
      <c r="P42" s="203">
        <v>1.74</v>
      </c>
      <c r="Q42" s="203">
        <v>0</v>
      </c>
      <c r="R42" s="203">
        <v>0</v>
      </c>
      <c r="S42" s="203">
        <v>0</v>
      </c>
      <c r="T42" s="203">
        <v>0</v>
      </c>
      <c r="U42" s="203">
        <v>1.77</v>
      </c>
      <c r="V42" s="203">
        <v>0.21</v>
      </c>
      <c r="W42" s="203">
        <v>0.36</v>
      </c>
      <c r="X42" s="203">
        <v>1.5</v>
      </c>
      <c r="Y42" s="203">
        <v>0</v>
      </c>
      <c r="Z42" s="203">
        <v>1.1399999999999999</v>
      </c>
      <c r="AA42" s="203">
        <v>0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31.81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0.84</v>
      </c>
      <c r="K43" s="203">
        <v>0</v>
      </c>
      <c r="L43" s="203">
        <v>15.26</v>
      </c>
      <c r="M43" s="203">
        <v>0.47</v>
      </c>
      <c r="N43" s="203">
        <v>1.2</v>
      </c>
      <c r="O43" s="203">
        <v>0</v>
      </c>
      <c r="P43" s="203">
        <v>1.74</v>
      </c>
      <c r="Q43" s="203">
        <v>0</v>
      </c>
      <c r="R43" s="203">
        <v>0</v>
      </c>
      <c r="S43" s="203">
        <v>0</v>
      </c>
      <c r="T43" s="203">
        <v>0</v>
      </c>
      <c r="U43" s="203">
        <v>1.77</v>
      </c>
      <c r="V43" s="203">
        <v>0.21</v>
      </c>
      <c r="W43" s="203">
        <v>0.36</v>
      </c>
      <c r="X43" s="203">
        <v>1.5</v>
      </c>
      <c r="Y43" s="203">
        <v>0</v>
      </c>
      <c r="Z43" s="203">
        <v>1.1399999999999999</v>
      </c>
      <c r="AA43" s="203">
        <v>0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31.81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0.84</v>
      </c>
      <c r="K44" s="203">
        <v>0</v>
      </c>
      <c r="L44" s="203">
        <v>15.26</v>
      </c>
      <c r="M44" s="203">
        <v>0.47</v>
      </c>
      <c r="N44" s="203">
        <v>1.2</v>
      </c>
      <c r="O44" s="203">
        <v>0</v>
      </c>
      <c r="P44" s="203">
        <v>1.74</v>
      </c>
      <c r="Q44" s="203">
        <v>0</v>
      </c>
      <c r="R44" s="203">
        <v>0</v>
      </c>
      <c r="S44" s="203">
        <v>0</v>
      </c>
      <c r="T44" s="203">
        <v>0</v>
      </c>
      <c r="U44" s="203">
        <v>1.77</v>
      </c>
      <c r="V44" s="203">
        <v>0.21</v>
      </c>
      <c r="W44" s="203">
        <v>0.36</v>
      </c>
      <c r="X44" s="203">
        <v>1.5</v>
      </c>
      <c r="Y44" s="203">
        <v>0</v>
      </c>
      <c r="Z44" s="203">
        <v>1.1399999999999999</v>
      </c>
      <c r="AA44" s="203">
        <v>0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31.81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0.84</v>
      </c>
      <c r="K45" s="203">
        <v>0</v>
      </c>
      <c r="L45" s="203">
        <v>15.26</v>
      </c>
      <c r="M45" s="203">
        <v>0.47</v>
      </c>
      <c r="N45" s="203">
        <v>1.2</v>
      </c>
      <c r="O45" s="203">
        <v>0</v>
      </c>
      <c r="P45" s="203">
        <v>1.74</v>
      </c>
      <c r="Q45" s="203">
        <v>0</v>
      </c>
      <c r="R45" s="203">
        <v>0</v>
      </c>
      <c r="S45" s="203">
        <v>0</v>
      </c>
      <c r="T45" s="203">
        <v>0</v>
      </c>
      <c r="U45" s="203">
        <v>1.75</v>
      </c>
      <c r="V45" s="203">
        <v>0.21</v>
      </c>
      <c r="W45" s="203">
        <v>0.36</v>
      </c>
      <c r="X45" s="203">
        <v>1.5</v>
      </c>
      <c r="Y45" s="203">
        <v>0</v>
      </c>
      <c r="Z45" s="203">
        <v>1.1399999999999999</v>
      </c>
      <c r="AA45" s="203">
        <v>0</v>
      </c>
      <c r="AB45" s="203">
        <v>0</v>
      </c>
      <c r="AC45" s="203">
        <v>16.28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33.29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0.84</v>
      </c>
      <c r="K46" s="203">
        <v>0</v>
      </c>
      <c r="L46" s="203">
        <v>15.26</v>
      </c>
      <c r="M46" s="203">
        <v>0.47</v>
      </c>
      <c r="N46" s="203">
        <v>1.2</v>
      </c>
      <c r="O46" s="203">
        <v>0</v>
      </c>
      <c r="P46" s="203">
        <v>1.74</v>
      </c>
      <c r="Q46" s="203">
        <v>0.22</v>
      </c>
      <c r="R46" s="203">
        <v>0.43</v>
      </c>
      <c r="S46" s="203">
        <v>0.27</v>
      </c>
      <c r="T46" s="203">
        <v>0</v>
      </c>
      <c r="U46" s="203">
        <v>1.75</v>
      </c>
      <c r="V46" s="203">
        <v>0.21</v>
      </c>
      <c r="W46" s="203">
        <v>0.35</v>
      </c>
      <c r="X46" s="203">
        <v>1.5</v>
      </c>
      <c r="Y46" s="203">
        <v>0</v>
      </c>
      <c r="Z46" s="203">
        <v>1.1399999999999999</v>
      </c>
      <c r="AA46" s="203">
        <v>0</v>
      </c>
      <c r="AB46" s="203">
        <v>0</v>
      </c>
      <c r="AC46" s="203">
        <v>16.28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33.29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0.84</v>
      </c>
      <c r="K47" s="203">
        <v>0</v>
      </c>
      <c r="L47" s="203">
        <v>15.26</v>
      </c>
      <c r="M47" s="203">
        <v>0.36</v>
      </c>
      <c r="N47" s="203">
        <v>1.2</v>
      </c>
      <c r="O47" s="203">
        <v>0</v>
      </c>
      <c r="P47" s="203">
        <v>1.41</v>
      </c>
      <c r="Q47" s="203">
        <v>0</v>
      </c>
      <c r="R47" s="203">
        <v>0</v>
      </c>
      <c r="S47" s="203">
        <v>0</v>
      </c>
      <c r="T47" s="203">
        <v>0</v>
      </c>
      <c r="U47" s="203">
        <v>1.75</v>
      </c>
      <c r="V47" s="203">
        <v>0.21</v>
      </c>
      <c r="W47" s="203">
        <v>0.35</v>
      </c>
      <c r="X47" s="203">
        <v>1.5</v>
      </c>
      <c r="Y47" s="203">
        <v>0</v>
      </c>
      <c r="Z47" s="203">
        <v>1.1399999999999999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31.81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0.84</v>
      </c>
      <c r="K48" s="203">
        <v>0</v>
      </c>
      <c r="L48" s="203">
        <v>15.26</v>
      </c>
      <c r="M48" s="203">
        <v>0.2</v>
      </c>
      <c r="N48" s="203">
        <v>1.2</v>
      </c>
      <c r="O48" s="203">
        <v>0</v>
      </c>
      <c r="P48" s="203">
        <v>1.41</v>
      </c>
      <c r="Q48" s="203">
        <v>0</v>
      </c>
      <c r="R48" s="203">
        <v>0</v>
      </c>
      <c r="S48" s="203">
        <v>0</v>
      </c>
      <c r="T48" s="203">
        <v>0</v>
      </c>
      <c r="U48" s="203">
        <v>1.75</v>
      </c>
      <c r="V48" s="203">
        <v>0.21</v>
      </c>
      <c r="W48" s="203">
        <v>0.35</v>
      </c>
      <c r="X48" s="203">
        <v>1.5</v>
      </c>
      <c r="Y48" s="203">
        <v>0</v>
      </c>
      <c r="Z48" s="203">
        <v>1.1399999999999999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31.81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0.84</v>
      </c>
      <c r="K49" s="203">
        <v>0</v>
      </c>
      <c r="L49" s="203">
        <v>15.26</v>
      </c>
      <c r="M49" s="203">
        <v>0.2</v>
      </c>
      <c r="N49" s="203">
        <v>1.2</v>
      </c>
      <c r="O49" s="203">
        <v>0</v>
      </c>
      <c r="P49" s="203">
        <v>1.41</v>
      </c>
      <c r="Q49" s="203">
        <v>0</v>
      </c>
      <c r="R49" s="203">
        <v>0</v>
      </c>
      <c r="S49" s="203">
        <v>0</v>
      </c>
      <c r="T49" s="203">
        <v>0</v>
      </c>
      <c r="U49" s="203">
        <v>1.75</v>
      </c>
      <c r="V49" s="203">
        <v>0.21</v>
      </c>
      <c r="W49" s="203">
        <v>0.35</v>
      </c>
      <c r="X49" s="203">
        <v>1.5</v>
      </c>
      <c r="Y49" s="203">
        <v>0</v>
      </c>
      <c r="Z49" s="203">
        <v>1.1399999999999999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31.81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0.84</v>
      </c>
      <c r="K50" s="203">
        <v>0</v>
      </c>
      <c r="L50" s="203">
        <v>15.26</v>
      </c>
      <c r="M50" s="203">
        <v>0.2</v>
      </c>
      <c r="N50" s="203">
        <v>1.2</v>
      </c>
      <c r="O50" s="203">
        <v>0</v>
      </c>
      <c r="P50" s="203">
        <v>1.41</v>
      </c>
      <c r="Q50" s="203">
        <v>0</v>
      </c>
      <c r="R50" s="203">
        <v>0</v>
      </c>
      <c r="S50" s="203">
        <v>0</v>
      </c>
      <c r="T50" s="203">
        <v>0</v>
      </c>
      <c r="U50" s="203">
        <v>1.75</v>
      </c>
      <c r="V50" s="203">
        <v>0.21</v>
      </c>
      <c r="W50" s="203">
        <v>0.35</v>
      </c>
      <c r="X50" s="203">
        <v>1.5</v>
      </c>
      <c r="Y50" s="203">
        <v>0</v>
      </c>
      <c r="Z50" s="203">
        <v>1.1399999999999999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31.81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0.84</v>
      </c>
      <c r="K51" s="203">
        <v>0</v>
      </c>
      <c r="L51" s="203">
        <v>15.26</v>
      </c>
      <c r="M51" s="203">
        <v>0.2</v>
      </c>
      <c r="N51" s="203">
        <v>1.2</v>
      </c>
      <c r="O51" s="203">
        <v>0</v>
      </c>
      <c r="P51" s="203">
        <v>1.41</v>
      </c>
      <c r="Q51" s="203">
        <v>0</v>
      </c>
      <c r="R51" s="203">
        <v>0</v>
      </c>
      <c r="S51" s="203">
        <v>0</v>
      </c>
      <c r="T51" s="203">
        <v>0</v>
      </c>
      <c r="U51" s="203">
        <v>1.75</v>
      </c>
      <c r="V51" s="203">
        <v>0.21</v>
      </c>
      <c r="W51" s="203">
        <v>0.35</v>
      </c>
      <c r="X51" s="203">
        <v>1.5</v>
      </c>
      <c r="Y51" s="203">
        <v>0</v>
      </c>
      <c r="Z51" s="203">
        <v>1.1399999999999999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32.200000000000003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0.84</v>
      </c>
      <c r="K52" s="203">
        <v>0</v>
      </c>
      <c r="L52" s="203">
        <v>15.26</v>
      </c>
      <c r="M52" s="203">
        <v>0.2</v>
      </c>
      <c r="N52" s="203">
        <v>1.2</v>
      </c>
      <c r="O52" s="203">
        <v>0</v>
      </c>
      <c r="P52" s="203">
        <v>1.41</v>
      </c>
      <c r="Q52" s="203">
        <v>0</v>
      </c>
      <c r="R52" s="203">
        <v>0</v>
      </c>
      <c r="S52" s="203">
        <v>0</v>
      </c>
      <c r="T52" s="203">
        <v>0</v>
      </c>
      <c r="U52" s="203">
        <v>1.75</v>
      </c>
      <c r="V52" s="203">
        <v>0.21</v>
      </c>
      <c r="W52" s="203">
        <v>0.35</v>
      </c>
      <c r="X52" s="203">
        <v>1.5</v>
      </c>
      <c r="Y52" s="203">
        <v>0</v>
      </c>
      <c r="Z52" s="203">
        <v>1.1399999999999999</v>
      </c>
      <c r="AA52" s="203">
        <v>0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32.200000000000003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0.84</v>
      </c>
      <c r="K53" s="203">
        <v>0</v>
      </c>
      <c r="L53" s="203">
        <v>15.26</v>
      </c>
      <c r="M53" s="203">
        <v>0.2</v>
      </c>
      <c r="N53" s="203">
        <v>1.2</v>
      </c>
      <c r="O53" s="203">
        <v>0</v>
      </c>
      <c r="P53" s="203">
        <v>1.41</v>
      </c>
      <c r="Q53" s="203">
        <v>0</v>
      </c>
      <c r="R53" s="203">
        <v>0</v>
      </c>
      <c r="S53" s="203">
        <v>0</v>
      </c>
      <c r="T53" s="203">
        <v>0</v>
      </c>
      <c r="U53" s="203">
        <v>1.75</v>
      </c>
      <c r="V53" s="203">
        <v>0.21</v>
      </c>
      <c r="W53" s="203">
        <v>0.35</v>
      </c>
      <c r="X53" s="203">
        <v>1.5</v>
      </c>
      <c r="Y53" s="203">
        <v>0</v>
      </c>
      <c r="Z53" s="203">
        <v>1.1399999999999999</v>
      </c>
      <c r="AA53" s="203">
        <v>0</v>
      </c>
      <c r="AB53" s="203">
        <v>0</v>
      </c>
      <c r="AC53" s="203">
        <v>16.28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32.200000000000003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0.84</v>
      </c>
      <c r="K54" s="203">
        <v>0</v>
      </c>
      <c r="L54" s="203">
        <v>15.26</v>
      </c>
      <c r="M54" s="203">
        <v>0.2</v>
      </c>
      <c r="N54" s="203">
        <v>1.2</v>
      </c>
      <c r="O54" s="203">
        <v>0</v>
      </c>
      <c r="P54" s="203">
        <v>1.41</v>
      </c>
      <c r="Q54" s="203">
        <v>0</v>
      </c>
      <c r="R54" s="203">
        <v>0</v>
      </c>
      <c r="S54" s="203">
        <v>0</v>
      </c>
      <c r="T54" s="203">
        <v>0</v>
      </c>
      <c r="U54" s="203">
        <v>1.75</v>
      </c>
      <c r="V54" s="203">
        <v>0.21</v>
      </c>
      <c r="W54" s="203">
        <v>0.35</v>
      </c>
      <c r="X54" s="203">
        <v>1.5</v>
      </c>
      <c r="Y54" s="203">
        <v>0</v>
      </c>
      <c r="Z54" s="203">
        <v>1.1399999999999999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32.200000000000003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0.84</v>
      </c>
      <c r="K55" s="203">
        <v>0.02</v>
      </c>
      <c r="L55" s="203">
        <v>15.26</v>
      </c>
      <c r="M55" s="203">
        <v>0.2</v>
      </c>
      <c r="N55" s="203">
        <v>1.2</v>
      </c>
      <c r="O55" s="203">
        <v>0</v>
      </c>
      <c r="P55" s="203">
        <v>1.41</v>
      </c>
      <c r="Q55" s="203">
        <v>0</v>
      </c>
      <c r="R55" s="203">
        <v>0</v>
      </c>
      <c r="S55" s="203">
        <v>0</v>
      </c>
      <c r="T55" s="203">
        <v>0</v>
      </c>
      <c r="U55" s="203">
        <v>1.75</v>
      </c>
      <c r="V55" s="203">
        <v>0.21</v>
      </c>
      <c r="W55" s="203">
        <v>0.36</v>
      </c>
      <c r="X55" s="203">
        <v>1.5</v>
      </c>
      <c r="Y55" s="203">
        <v>0</v>
      </c>
      <c r="Z55" s="203">
        <v>1.17</v>
      </c>
      <c r="AA55" s="203">
        <v>0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32.200000000000003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0.84</v>
      </c>
      <c r="K56" s="203">
        <v>0.02</v>
      </c>
      <c r="L56" s="203">
        <v>45.16</v>
      </c>
      <c r="M56" s="203">
        <v>0.2</v>
      </c>
      <c r="N56" s="203">
        <v>1.2</v>
      </c>
      <c r="O56" s="203">
        <v>0</v>
      </c>
      <c r="P56" s="203">
        <v>1.41</v>
      </c>
      <c r="Q56" s="203">
        <v>0</v>
      </c>
      <c r="R56" s="203">
        <v>0</v>
      </c>
      <c r="S56" s="203">
        <v>0</v>
      </c>
      <c r="T56" s="203">
        <v>0</v>
      </c>
      <c r="U56" s="203">
        <v>1.75</v>
      </c>
      <c r="V56" s="203">
        <v>0.21</v>
      </c>
      <c r="W56" s="203">
        <v>0.36</v>
      </c>
      <c r="X56" s="203">
        <v>1.5</v>
      </c>
      <c r="Y56" s="203">
        <v>0</v>
      </c>
      <c r="Z56" s="203">
        <v>1.17</v>
      </c>
      <c r="AA56" s="203">
        <v>0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32.200000000000003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17.989999999999998</v>
      </c>
      <c r="J57" s="203">
        <v>0.84</v>
      </c>
      <c r="K57" s="203">
        <v>0.02</v>
      </c>
      <c r="L57" s="203">
        <v>15.26</v>
      </c>
      <c r="M57" s="203">
        <v>0.2</v>
      </c>
      <c r="N57" s="203">
        <v>1.2</v>
      </c>
      <c r="O57" s="203">
        <v>0</v>
      </c>
      <c r="P57" s="203">
        <v>1.41</v>
      </c>
      <c r="Q57" s="203">
        <v>0</v>
      </c>
      <c r="R57" s="203">
        <v>0</v>
      </c>
      <c r="S57" s="203">
        <v>0</v>
      </c>
      <c r="T57" s="203">
        <v>0</v>
      </c>
      <c r="U57" s="203">
        <v>1.75</v>
      </c>
      <c r="V57" s="203">
        <v>0.21</v>
      </c>
      <c r="W57" s="203">
        <v>0.36</v>
      </c>
      <c r="X57" s="203">
        <v>1.5</v>
      </c>
      <c r="Y57" s="203">
        <v>0</v>
      </c>
      <c r="Z57" s="203">
        <v>1.17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32.200000000000003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17.989999999999998</v>
      </c>
      <c r="J58" s="203">
        <v>0.84</v>
      </c>
      <c r="K58" s="203">
        <v>0.02</v>
      </c>
      <c r="L58" s="203">
        <v>15.26</v>
      </c>
      <c r="M58" s="203">
        <v>0.2</v>
      </c>
      <c r="N58" s="203">
        <v>1.2</v>
      </c>
      <c r="O58" s="203">
        <v>0</v>
      </c>
      <c r="P58" s="203">
        <v>1.41</v>
      </c>
      <c r="Q58" s="203">
        <v>0</v>
      </c>
      <c r="R58" s="203">
        <v>0</v>
      </c>
      <c r="S58" s="203">
        <v>0</v>
      </c>
      <c r="T58" s="203">
        <v>0</v>
      </c>
      <c r="U58" s="203">
        <v>1.75</v>
      </c>
      <c r="V58" s="203">
        <v>0.21</v>
      </c>
      <c r="W58" s="203">
        <v>0.36</v>
      </c>
      <c r="X58" s="203">
        <v>1.5</v>
      </c>
      <c r="Y58" s="203">
        <v>0</v>
      </c>
      <c r="Z58" s="203">
        <v>1.17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32.200000000000003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17.989999999999998</v>
      </c>
      <c r="J59" s="203">
        <v>0.84</v>
      </c>
      <c r="K59" s="203">
        <v>0.02</v>
      </c>
      <c r="L59" s="203">
        <v>15.26</v>
      </c>
      <c r="M59" s="203">
        <v>0.2</v>
      </c>
      <c r="N59" s="203">
        <v>1.2</v>
      </c>
      <c r="O59" s="203">
        <v>0</v>
      </c>
      <c r="P59" s="203">
        <v>1.41</v>
      </c>
      <c r="Q59" s="203">
        <v>0</v>
      </c>
      <c r="R59" s="203">
        <v>0</v>
      </c>
      <c r="S59" s="203">
        <v>0</v>
      </c>
      <c r="T59" s="203">
        <v>0</v>
      </c>
      <c r="U59" s="203">
        <v>1.75</v>
      </c>
      <c r="V59" s="203">
        <v>0.21</v>
      </c>
      <c r="W59" s="203">
        <v>0.36</v>
      </c>
      <c r="X59" s="203">
        <v>1.5</v>
      </c>
      <c r="Y59" s="203">
        <v>0</v>
      </c>
      <c r="Z59" s="203">
        <v>1.17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32.200000000000003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17.989999999999998</v>
      </c>
      <c r="J60" s="203">
        <v>0.84</v>
      </c>
      <c r="K60" s="203">
        <v>0.02</v>
      </c>
      <c r="L60" s="203">
        <v>15.26</v>
      </c>
      <c r="M60" s="203">
        <v>0.2</v>
      </c>
      <c r="N60" s="203">
        <v>1.2</v>
      </c>
      <c r="O60" s="203">
        <v>0</v>
      </c>
      <c r="P60" s="203">
        <v>1.41</v>
      </c>
      <c r="Q60" s="203">
        <v>0</v>
      </c>
      <c r="R60" s="203">
        <v>0</v>
      </c>
      <c r="S60" s="203">
        <v>0</v>
      </c>
      <c r="T60" s="203">
        <v>0</v>
      </c>
      <c r="U60" s="203">
        <v>1.75</v>
      </c>
      <c r="V60" s="203">
        <v>0.21</v>
      </c>
      <c r="W60" s="203">
        <v>0.36</v>
      </c>
      <c r="X60" s="203">
        <v>1.5</v>
      </c>
      <c r="Y60" s="203">
        <v>0</v>
      </c>
      <c r="Z60" s="203">
        <v>1.17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32.200000000000003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17.989999999999998</v>
      </c>
      <c r="J61" s="203">
        <v>0.84</v>
      </c>
      <c r="K61" s="203">
        <v>0.02</v>
      </c>
      <c r="L61" s="203">
        <v>15.26</v>
      </c>
      <c r="M61" s="203">
        <v>0.2</v>
      </c>
      <c r="N61" s="203">
        <v>1.2</v>
      </c>
      <c r="O61" s="203">
        <v>0</v>
      </c>
      <c r="P61" s="203">
        <v>1.42</v>
      </c>
      <c r="Q61" s="203">
        <v>0</v>
      </c>
      <c r="R61" s="203">
        <v>0</v>
      </c>
      <c r="S61" s="203">
        <v>0</v>
      </c>
      <c r="T61" s="203">
        <v>0</v>
      </c>
      <c r="U61" s="203">
        <v>1.77</v>
      </c>
      <c r="V61" s="203">
        <v>0.21</v>
      </c>
      <c r="W61" s="203">
        <v>0.36</v>
      </c>
      <c r="X61" s="203">
        <v>1.5</v>
      </c>
      <c r="Y61" s="203">
        <v>0</v>
      </c>
      <c r="Z61" s="203">
        <v>1.17</v>
      </c>
      <c r="AA61" s="203">
        <v>0</v>
      </c>
      <c r="AB61" s="203">
        <v>0</v>
      </c>
      <c r="AC61" s="203">
        <v>16.04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33.869999999999997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17.989999999999998</v>
      </c>
      <c r="J62" s="203">
        <v>0.84</v>
      </c>
      <c r="K62" s="203">
        <v>0.02</v>
      </c>
      <c r="L62" s="203">
        <v>15.26</v>
      </c>
      <c r="M62" s="203">
        <v>0.2</v>
      </c>
      <c r="N62" s="203">
        <v>1.2</v>
      </c>
      <c r="O62" s="203">
        <v>0</v>
      </c>
      <c r="P62" s="203">
        <v>1.42</v>
      </c>
      <c r="Q62" s="203">
        <v>0</v>
      </c>
      <c r="R62" s="203">
        <v>0</v>
      </c>
      <c r="S62" s="203">
        <v>0</v>
      </c>
      <c r="T62" s="203">
        <v>0</v>
      </c>
      <c r="U62" s="203">
        <v>1.77</v>
      </c>
      <c r="V62" s="203">
        <v>0.21</v>
      </c>
      <c r="W62" s="203">
        <v>0.36</v>
      </c>
      <c r="X62" s="203">
        <v>1.5</v>
      </c>
      <c r="Y62" s="203">
        <v>0</v>
      </c>
      <c r="Z62" s="203">
        <v>1.17</v>
      </c>
      <c r="AA62" s="203">
        <v>0</v>
      </c>
      <c r="AB62" s="203">
        <v>0</v>
      </c>
      <c r="AC62" s="203">
        <v>16.04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33.6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17.989999999999998</v>
      </c>
      <c r="J63" s="203">
        <v>0.84</v>
      </c>
      <c r="K63" s="203">
        <v>0.02</v>
      </c>
      <c r="L63" s="203">
        <v>15.26</v>
      </c>
      <c r="M63" s="203">
        <v>0.27</v>
      </c>
      <c r="N63" s="203">
        <v>1.2</v>
      </c>
      <c r="O63" s="203">
        <v>0</v>
      </c>
      <c r="P63" s="203">
        <v>1.42</v>
      </c>
      <c r="Q63" s="203">
        <v>0</v>
      </c>
      <c r="R63" s="203">
        <v>0</v>
      </c>
      <c r="S63" s="203">
        <v>0</v>
      </c>
      <c r="T63" s="203">
        <v>0</v>
      </c>
      <c r="U63" s="203">
        <v>1.77</v>
      </c>
      <c r="V63" s="203">
        <v>0.21</v>
      </c>
      <c r="W63" s="203">
        <v>0.36</v>
      </c>
      <c r="X63" s="203">
        <v>1.5</v>
      </c>
      <c r="Y63" s="203">
        <v>0</v>
      </c>
      <c r="Z63" s="203">
        <v>1.17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32.200000000000003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17.989999999999998</v>
      </c>
      <c r="J64" s="203">
        <v>0.84</v>
      </c>
      <c r="K64" s="203">
        <v>0.02</v>
      </c>
      <c r="L64" s="203">
        <v>15.26</v>
      </c>
      <c r="M64" s="203">
        <v>0.27</v>
      </c>
      <c r="N64" s="203">
        <v>1.2</v>
      </c>
      <c r="O64" s="203">
        <v>0</v>
      </c>
      <c r="P64" s="203">
        <v>1.42</v>
      </c>
      <c r="Q64" s="203">
        <v>0</v>
      </c>
      <c r="R64" s="203">
        <v>0</v>
      </c>
      <c r="S64" s="203">
        <v>0</v>
      </c>
      <c r="T64" s="203">
        <v>0</v>
      </c>
      <c r="U64" s="203">
        <v>1.77</v>
      </c>
      <c r="V64" s="203">
        <v>0.21</v>
      </c>
      <c r="W64" s="203">
        <v>0.36</v>
      </c>
      <c r="X64" s="203">
        <v>1.5</v>
      </c>
      <c r="Y64" s="203">
        <v>0</v>
      </c>
      <c r="Z64" s="203">
        <v>1.17</v>
      </c>
      <c r="AA64" s="203">
        <v>0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32.200000000000003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17.989999999999998</v>
      </c>
      <c r="J65" s="203">
        <v>0.84</v>
      </c>
      <c r="K65" s="203">
        <v>0.02</v>
      </c>
      <c r="L65" s="203">
        <v>15.26</v>
      </c>
      <c r="M65" s="203">
        <v>0.27</v>
      </c>
      <c r="N65" s="203">
        <v>1.2</v>
      </c>
      <c r="O65" s="203">
        <v>0</v>
      </c>
      <c r="P65" s="203">
        <v>1.42</v>
      </c>
      <c r="Q65" s="203">
        <v>0</v>
      </c>
      <c r="R65" s="203">
        <v>0</v>
      </c>
      <c r="S65" s="203">
        <v>0</v>
      </c>
      <c r="T65" s="203">
        <v>0</v>
      </c>
      <c r="U65" s="203">
        <v>1.77</v>
      </c>
      <c r="V65" s="203">
        <v>0.21</v>
      </c>
      <c r="W65" s="203">
        <v>0.36</v>
      </c>
      <c r="X65" s="203">
        <v>1.5</v>
      </c>
      <c r="Y65" s="203">
        <v>0</v>
      </c>
      <c r="Z65" s="203">
        <v>1.17</v>
      </c>
      <c r="AA65" s="203">
        <v>0</v>
      </c>
      <c r="AB65" s="203">
        <v>0</v>
      </c>
      <c r="AC65" s="203">
        <v>16.04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32.200000000000003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10.47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17.989999999999998</v>
      </c>
      <c r="J66" s="203">
        <v>0.84</v>
      </c>
      <c r="K66" s="203">
        <v>0.02</v>
      </c>
      <c r="L66" s="203">
        <v>15.26</v>
      </c>
      <c r="M66" s="203">
        <v>0.27</v>
      </c>
      <c r="N66" s="203">
        <v>1.2</v>
      </c>
      <c r="O66" s="203">
        <v>0</v>
      </c>
      <c r="P66" s="203">
        <v>1.42</v>
      </c>
      <c r="Q66" s="203">
        <v>0</v>
      </c>
      <c r="R66" s="203">
        <v>0</v>
      </c>
      <c r="S66" s="203">
        <v>0</v>
      </c>
      <c r="T66" s="203">
        <v>0</v>
      </c>
      <c r="U66" s="203">
        <v>1.77</v>
      </c>
      <c r="V66" s="203">
        <v>0.21</v>
      </c>
      <c r="W66" s="203">
        <v>0.36</v>
      </c>
      <c r="X66" s="203">
        <v>1.5</v>
      </c>
      <c r="Y66" s="203">
        <v>0</v>
      </c>
      <c r="Z66" s="203">
        <v>1.17</v>
      </c>
      <c r="AA66" s="203">
        <v>0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32.200000000000003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10.47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17.989999999999998</v>
      </c>
      <c r="J67" s="203">
        <v>0.84</v>
      </c>
      <c r="K67" s="203">
        <v>0</v>
      </c>
      <c r="L67" s="203">
        <v>79.010000000000005</v>
      </c>
      <c r="M67" s="203">
        <v>0.27</v>
      </c>
      <c r="N67" s="203">
        <v>1.2</v>
      </c>
      <c r="O67" s="203">
        <v>0</v>
      </c>
      <c r="P67" s="203">
        <v>1.42</v>
      </c>
      <c r="Q67" s="203">
        <v>0</v>
      </c>
      <c r="R67" s="203">
        <v>0</v>
      </c>
      <c r="S67" s="203">
        <v>0</v>
      </c>
      <c r="T67" s="203">
        <v>0</v>
      </c>
      <c r="U67" s="203">
        <v>1.77</v>
      </c>
      <c r="V67" s="203">
        <v>0.21</v>
      </c>
      <c r="W67" s="203">
        <v>0.36</v>
      </c>
      <c r="X67" s="203">
        <v>1.5</v>
      </c>
      <c r="Y67" s="203">
        <v>0</v>
      </c>
      <c r="Z67" s="203">
        <v>1.17</v>
      </c>
      <c r="AA67" s="203">
        <v>0</v>
      </c>
      <c r="AB67" s="203">
        <v>0</v>
      </c>
      <c r="AC67" s="203">
        <v>16.04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33.869999999999997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10.47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17.989999999999998</v>
      </c>
      <c r="J68" s="203">
        <v>0.84</v>
      </c>
      <c r="K68" s="203">
        <v>0</v>
      </c>
      <c r="L68" s="203">
        <v>79.010000000000005</v>
      </c>
      <c r="M68" s="203">
        <v>0.3</v>
      </c>
      <c r="N68" s="203">
        <v>1.2</v>
      </c>
      <c r="O68" s="203">
        <v>0</v>
      </c>
      <c r="P68" s="203">
        <v>1.42</v>
      </c>
      <c r="Q68" s="203">
        <v>0</v>
      </c>
      <c r="R68" s="203">
        <v>0</v>
      </c>
      <c r="S68" s="203">
        <v>0</v>
      </c>
      <c r="T68" s="203">
        <v>0</v>
      </c>
      <c r="U68" s="203">
        <v>1.77</v>
      </c>
      <c r="V68" s="203">
        <v>0.21</v>
      </c>
      <c r="W68" s="203">
        <v>0.36</v>
      </c>
      <c r="X68" s="203">
        <v>1.5</v>
      </c>
      <c r="Y68" s="203">
        <v>0</v>
      </c>
      <c r="Z68" s="203">
        <v>1.17</v>
      </c>
      <c r="AA68" s="203">
        <v>0</v>
      </c>
      <c r="AB68" s="203">
        <v>0</v>
      </c>
      <c r="AC68" s="203">
        <v>16.04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33.6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10.47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0.84</v>
      </c>
      <c r="K69" s="203">
        <v>0</v>
      </c>
      <c r="L69" s="203">
        <v>79.010000000000005</v>
      </c>
      <c r="M69" s="203">
        <v>0.36</v>
      </c>
      <c r="N69" s="203">
        <v>1.2</v>
      </c>
      <c r="O69" s="203">
        <v>0</v>
      </c>
      <c r="P69" s="203">
        <v>1.42</v>
      </c>
      <c r="Q69" s="203">
        <v>0</v>
      </c>
      <c r="R69" s="203">
        <v>0</v>
      </c>
      <c r="S69" s="203">
        <v>0</v>
      </c>
      <c r="T69" s="203">
        <v>0</v>
      </c>
      <c r="U69" s="203">
        <v>1.77</v>
      </c>
      <c r="V69" s="203">
        <v>0.21</v>
      </c>
      <c r="W69" s="203">
        <v>0.36</v>
      </c>
      <c r="X69" s="203">
        <v>1.5</v>
      </c>
      <c r="Y69" s="203">
        <v>0</v>
      </c>
      <c r="Z69" s="203">
        <v>1.17</v>
      </c>
      <c r="AA69" s="203">
        <v>0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32.200000000000003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10.47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17.989999999999998</v>
      </c>
      <c r="J70" s="203">
        <v>0.84</v>
      </c>
      <c r="K70" s="203">
        <v>0</v>
      </c>
      <c r="L70" s="203">
        <v>79.010000000000005</v>
      </c>
      <c r="M70" s="203">
        <v>0.4</v>
      </c>
      <c r="N70" s="203">
        <v>1.2</v>
      </c>
      <c r="O70" s="203">
        <v>0</v>
      </c>
      <c r="P70" s="203">
        <v>1.42</v>
      </c>
      <c r="Q70" s="203">
        <v>0</v>
      </c>
      <c r="R70" s="203">
        <v>0</v>
      </c>
      <c r="S70" s="203">
        <v>0</v>
      </c>
      <c r="T70" s="203">
        <v>0</v>
      </c>
      <c r="U70" s="203">
        <v>1.77</v>
      </c>
      <c r="V70" s="203">
        <v>0.21</v>
      </c>
      <c r="W70" s="203">
        <v>0.36</v>
      </c>
      <c r="X70" s="203">
        <v>1.5</v>
      </c>
      <c r="Y70" s="203">
        <v>0</v>
      </c>
      <c r="Z70" s="203">
        <v>1.17</v>
      </c>
      <c r="AA70" s="203">
        <v>0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32.200000000000003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10.47</v>
      </c>
      <c r="D71" s="203">
        <v>2.58</v>
      </c>
      <c r="E71" s="203">
        <v>0</v>
      </c>
      <c r="F71" s="203">
        <v>16.32</v>
      </c>
      <c r="G71" s="203">
        <v>5</v>
      </c>
      <c r="H71" s="203">
        <v>0</v>
      </c>
      <c r="I71" s="203">
        <v>17.989999999999998</v>
      </c>
      <c r="J71" s="203">
        <v>0.84</v>
      </c>
      <c r="K71" s="203">
        <v>0</v>
      </c>
      <c r="L71" s="203">
        <v>79.010000000000005</v>
      </c>
      <c r="M71" s="203">
        <v>1.76</v>
      </c>
      <c r="N71" s="203">
        <v>1.2</v>
      </c>
      <c r="O71" s="203">
        <v>0</v>
      </c>
      <c r="P71" s="203">
        <v>1.42</v>
      </c>
      <c r="Q71" s="203">
        <v>0</v>
      </c>
      <c r="R71" s="203">
        <v>0</v>
      </c>
      <c r="S71" s="203">
        <v>0</v>
      </c>
      <c r="T71" s="203">
        <v>0</v>
      </c>
      <c r="U71" s="203">
        <v>1.77</v>
      </c>
      <c r="V71" s="203">
        <v>0.21</v>
      </c>
      <c r="W71" s="203">
        <v>0.36</v>
      </c>
      <c r="X71" s="203">
        <v>1.5</v>
      </c>
      <c r="Y71" s="203">
        <v>0</v>
      </c>
      <c r="Z71" s="203">
        <v>1.1399999999999999</v>
      </c>
      <c r="AA71" s="203">
        <v>0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32.200000000000003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10.47</v>
      </c>
      <c r="D72" s="203">
        <v>2.58</v>
      </c>
      <c r="E72" s="203">
        <v>0</v>
      </c>
      <c r="F72" s="203">
        <v>16.32</v>
      </c>
      <c r="G72" s="203">
        <v>5</v>
      </c>
      <c r="H72" s="203">
        <v>0</v>
      </c>
      <c r="I72" s="203">
        <v>17.989999999999998</v>
      </c>
      <c r="J72" s="203">
        <v>0.84</v>
      </c>
      <c r="K72" s="203">
        <v>0</v>
      </c>
      <c r="L72" s="203">
        <v>59.67</v>
      </c>
      <c r="M72" s="203">
        <v>0.9</v>
      </c>
      <c r="N72" s="203">
        <v>1.2</v>
      </c>
      <c r="O72" s="203">
        <v>0</v>
      </c>
      <c r="P72" s="203">
        <v>1.42</v>
      </c>
      <c r="Q72" s="203">
        <v>0</v>
      </c>
      <c r="R72" s="203">
        <v>0</v>
      </c>
      <c r="S72" s="203">
        <v>0</v>
      </c>
      <c r="T72" s="203">
        <v>0</v>
      </c>
      <c r="U72" s="203">
        <v>1.77</v>
      </c>
      <c r="V72" s="203">
        <v>0.21</v>
      </c>
      <c r="W72" s="203">
        <v>0.36</v>
      </c>
      <c r="X72" s="203">
        <v>1.5</v>
      </c>
      <c r="Y72" s="203">
        <v>0</v>
      </c>
      <c r="Z72" s="203">
        <v>1.1399999999999999</v>
      </c>
      <c r="AA72" s="203">
        <v>0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32.200000000000003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10.47</v>
      </c>
      <c r="D73" s="203">
        <v>2.58</v>
      </c>
      <c r="E73" s="203">
        <v>0</v>
      </c>
      <c r="F73" s="203">
        <v>16.32</v>
      </c>
      <c r="G73" s="203">
        <v>5</v>
      </c>
      <c r="H73" s="203">
        <v>0</v>
      </c>
      <c r="I73" s="203">
        <v>17.989999999999998</v>
      </c>
      <c r="J73" s="203">
        <v>0.84</v>
      </c>
      <c r="K73" s="203">
        <v>0</v>
      </c>
      <c r="L73" s="203">
        <v>35.49</v>
      </c>
      <c r="M73" s="203">
        <v>1.32</v>
      </c>
      <c r="N73" s="203">
        <v>1.2</v>
      </c>
      <c r="O73" s="203">
        <v>0</v>
      </c>
      <c r="P73" s="203">
        <v>1.41</v>
      </c>
      <c r="Q73" s="203">
        <v>0</v>
      </c>
      <c r="R73" s="203">
        <v>0</v>
      </c>
      <c r="S73" s="203">
        <v>0</v>
      </c>
      <c r="T73" s="203">
        <v>0</v>
      </c>
      <c r="U73" s="203">
        <v>1.77</v>
      </c>
      <c r="V73" s="203">
        <v>0.21</v>
      </c>
      <c r="W73" s="203">
        <v>0.35</v>
      </c>
      <c r="X73" s="203">
        <v>1.5</v>
      </c>
      <c r="Y73" s="203">
        <v>0</v>
      </c>
      <c r="Z73" s="203">
        <v>1.1399999999999999</v>
      </c>
      <c r="AA73" s="203">
        <v>0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32.200000000000003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10.47</v>
      </c>
      <c r="D74" s="203">
        <v>2.58</v>
      </c>
      <c r="E74" s="203">
        <v>0</v>
      </c>
      <c r="F74" s="203">
        <v>16.32</v>
      </c>
      <c r="G74" s="203">
        <v>5</v>
      </c>
      <c r="H74" s="203">
        <v>0</v>
      </c>
      <c r="I74" s="203">
        <v>17.989999999999998</v>
      </c>
      <c r="J74" s="203">
        <v>0.84</v>
      </c>
      <c r="K74" s="203">
        <v>0</v>
      </c>
      <c r="L74" s="203">
        <v>35.49</v>
      </c>
      <c r="M74" s="203">
        <v>0.47</v>
      </c>
      <c r="N74" s="203">
        <v>1.2</v>
      </c>
      <c r="O74" s="203">
        <v>0</v>
      </c>
      <c r="P74" s="203">
        <v>1.41</v>
      </c>
      <c r="Q74" s="203">
        <v>0</v>
      </c>
      <c r="R74" s="203">
        <v>0</v>
      </c>
      <c r="S74" s="203">
        <v>0</v>
      </c>
      <c r="T74" s="203">
        <v>0</v>
      </c>
      <c r="U74" s="203">
        <v>1.77</v>
      </c>
      <c r="V74" s="203">
        <v>0.21</v>
      </c>
      <c r="W74" s="203">
        <v>0.35</v>
      </c>
      <c r="X74" s="203">
        <v>1.5</v>
      </c>
      <c r="Y74" s="203">
        <v>0</v>
      </c>
      <c r="Z74" s="203">
        <v>1.1399999999999999</v>
      </c>
      <c r="AA74" s="203">
        <v>0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32.200000000000003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10.47</v>
      </c>
      <c r="D75" s="203">
        <v>2.58</v>
      </c>
      <c r="E75" s="203">
        <v>0</v>
      </c>
      <c r="F75" s="203">
        <v>16.32</v>
      </c>
      <c r="G75" s="203">
        <v>5</v>
      </c>
      <c r="H75" s="203">
        <v>0</v>
      </c>
      <c r="I75" s="203">
        <v>17.989999999999998</v>
      </c>
      <c r="J75" s="203">
        <v>0.84</v>
      </c>
      <c r="K75" s="203">
        <v>0</v>
      </c>
      <c r="L75" s="203">
        <v>15.26</v>
      </c>
      <c r="M75" s="203">
        <v>0.47</v>
      </c>
      <c r="N75" s="203">
        <v>1.2</v>
      </c>
      <c r="O75" s="203">
        <v>0</v>
      </c>
      <c r="P75" s="203">
        <v>1.41</v>
      </c>
      <c r="Q75" s="203">
        <v>0</v>
      </c>
      <c r="R75" s="203">
        <v>0</v>
      </c>
      <c r="S75" s="203">
        <v>0</v>
      </c>
      <c r="T75" s="203">
        <v>0</v>
      </c>
      <c r="U75" s="203">
        <v>1.77</v>
      </c>
      <c r="V75" s="203">
        <v>0.21</v>
      </c>
      <c r="W75" s="203">
        <v>0.35</v>
      </c>
      <c r="X75" s="203">
        <v>7.72</v>
      </c>
      <c r="Y75" s="203">
        <v>0</v>
      </c>
      <c r="Z75" s="203">
        <v>1.1399999999999999</v>
      </c>
      <c r="AA75" s="203">
        <v>0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32.200000000000003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10.47</v>
      </c>
      <c r="D76" s="203">
        <v>2.58</v>
      </c>
      <c r="E76" s="203">
        <v>0</v>
      </c>
      <c r="F76" s="203">
        <v>16.32</v>
      </c>
      <c r="G76" s="203">
        <v>5</v>
      </c>
      <c r="H76" s="203">
        <v>0</v>
      </c>
      <c r="I76" s="203">
        <v>17.989999999999998</v>
      </c>
      <c r="J76" s="203">
        <v>0.84</v>
      </c>
      <c r="K76" s="203">
        <v>0</v>
      </c>
      <c r="L76" s="203">
        <v>15.26</v>
      </c>
      <c r="M76" s="203">
        <v>0.47</v>
      </c>
      <c r="N76" s="203">
        <v>1.2</v>
      </c>
      <c r="O76" s="203">
        <v>0</v>
      </c>
      <c r="P76" s="203">
        <v>1.41</v>
      </c>
      <c r="Q76" s="203">
        <v>0</v>
      </c>
      <c r="R76" s="203">
        <v>0</v>
      </c>
      <c r="S76" s="203">
        <v>0</v>
      </c>
      <c r="T76" s="203">
        <v>0</v>
      </c>
      <c r="U76" s="203">
        <v>1.77</v>
      </c>
      <c r="V76" s="203">
        <v>0.21</v>
      </c>
      <c r="W76" s="203">
        <v>0.35</v>
      </c>
      <c r="X76" s="203">
        <v>1.5</v>
      </c>
      <c r="Y76" s="203">
        <v>0</v>
      </c>
      <c r="Z76" s="203">
        <v>1.1399999999999999</v>
      </c>
      <c r="AA76" s="203">
        <v>0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32.200000000000003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10.47</v>
      </c>
      <c r="D77" s="203">
        <v>2.58</v>
      </c>
      <c r="E77" s="203">
        <v>0</v>
      </c>
      <c r="F77" s="203">
        <v>16.32</v>
      </c>
      <c r="G77" s="203">
        <v>5</v>
      </c>
      <c r="H77" s="203">
        <v>0</v>
      </c>
      <c r="I77" s="203">
        <v>17.989999999999998</v>
      </c>
      <c r="J77" s="203">
        <v>0.84</v>
      </c>
      <c r="K77" s="203">
        <v>0.1</v>
      </c>
      <c r="L77" s="203">
        <v>15.25</v>
      </c>
      <c r="M77" s="203">
        <v>0.47</v>
      </c>
      <c r="N77" s="203">
        <v>1.2</v>
      </c>
      <c r="O77" s="203">
        <v>0</v>
      </c>
      <c r="P77" s="203">
        <v>1.41</v>
      </c>
      <c r="Q77" s="203">
        <v>0.56999999999999995</v>
      </c>
      <c r="R77" s="203">
        <v>0.78</v>
      </c>
      <c r="S77" s="203">
        <v>0.9</v>
      </c>
      <c r="T77" s="203">
        <v>0</v>
      </c>
      <c r="U77" s="203">
        <v>1.77</v>
      </c>
      <c r="V77" s="203">
        <v>0.21</v>
      </c>
      <c r="W77" s="203">
        <v>0.35</v>
      </c>
      <c r="X77" s="203">
        <v>1.5</v>
      </c>
      <c r="Y77" s="203">
        <v>0</v>
      </c>
      <c r="Z77" s="203">
        <v>1.1399999999999999</v>
      </c>
      <c r="AA77" s="203">
        <v>0.69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32.200000000000003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10.47</v>
      </c>
      <c r="D78" s="203">
        <v>2.58</v>
      </c>
      <c r="E78" s="203">
        <v>0</v>
      </c>
      <c r="F78" s="203">
        <v>16.32</v>
      </c>
      <c r="G78" s="203">
        <v>5</v>
      </c>
      <c r="H78" s="203">
        <v>0</v>
      </c>
      <c r="I78" s="203">
        <v>17.989999999999998</v>
      </c>
      <c r="J78" s="203">
        <v>0.84</v>
      </c>
      <c r="K78" s="203">
        <v>0.1</v>
      </c>
      <c r="L78" s="203">
        <v>15.25</v>
      </c>
      <c r="M78" s="203">
        <v>0.47</v>
      </c>
      <c r="N78" s="203">
        <v>1.2</v>
      </c>
      <c r="O78" s="203">
        <v>0</v>
      </c>
      <c r="P78" s="203">
        <v>1.41</v>
      </c>
      <c r="Q78" s="203">
        <v>0</v>
      </c>
      <c r="R78" s="203">
        <v>0.43</v>
      </c>
      <c r="S78" s="203">
        <v>0.27</v>
      </c>
      <c r="T78" s="203">
        <v>0</v>
      </c>
      <c r="U78" s="203">
        <v>1.77</v>
      </c>
      <c r="V78" s="203">
        <v>0.21</v>
      </c>
      <c r="W78" s="203">
        <v>0.35</v>
      </c>
      <c r="X78" s="203">
        <v>1.5</v>
      </c>
      <c r="Y78" s="203">
        <v>0</v>
      </c>
      <c r="Z78" s="203">
        <v>1.1399999999999999</v>
      </c>
      <c r="AA78" s="203">
        <v>0.69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32.200000000000003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10.47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17.989999999999998</v>
      </c>
      <c r="J79" s="203">
        <v>0.84</v>
      </c>
      <c r="K79" s="203">
        <v>0.1</v>
      </c>
      <c r="L79" s="203">
        <v>15.26</v>
      </c>
      <c r="M79" s="203">
        <v>0.47</v>
      </c>
      <c r="N79" s="203">
        <v>1.2</v>
      </c>
      <c r="O79" s="203">
        <v>0</v>
      </c>
      <c r="P79" s="203">
        <v>1.41</v>
      </c>
      <c r="Q79" s="203">
        <v>0.2</v>
      </c>
      <c r="R79" s="203">
        <v>0.43</v>
      </c>
      <c r="S79" s="203">
        <v>0.27</v>
      </c>
      <c r="T79" s="203">
        <v>0</v>
      </c>
      <c r="U79" s="203">
        <v>1.77</v>
      </c>
      <c r="V79" s="203">
        <v>0.21</v>
      </c>
      <c r="W79" s="203">
        <v>0.35</v>
      </c>
      <c r="X79" s="203">
        <v>1.5</v>
      </c>
      <c r="Y79" s="203">
        <v>0</v>
      </c>
      <c r="Z79" s="203">
        <v>1.1399999999999999</v>
      </c>
      <c r="AA79" s="203">
        <v>0.69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32.200000000000003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10.47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17.989999999999998</v>
      </c>
      <c r="J80" s="203">
        <v>0.84</v>
      </c>
      <c r="K80" s="203">
        <v>0.1</v>
      </c>
      <c r="L80" s="203">
        <v>15.26</v>
      </c>
      <c r="M80" s="203">
        <v>0.47</v>
      </c>
      <c r="N80" s="203">
        <v>1.2</v>
      </c>
      <c r="O80" s="203">
        <v>0</v>
      </c>
      <c r="P80" s="203">
        <v>1.41</v>
      </c>
      <c r="Q80" s="203">
        <v>0.2</v>
      </c>
      <c r="R80" s="203">
        <v>0.43</v>
      </c>
      <c r="S80" s="203">
        <v>0.27</v>
      </c>
      <c r="T80" s="203">
        <v>0</v>
      </c>
      <c r="U80" s="203">
        <v>1.77</v>
      </c>
      <c r="V80" s="203">
        <v>0.21</v>
      </c>
      <c r="W80" s="203">
        <v>0.35</v>
      </c>
      <c r="X80" s="203">
        <v>1.5</v>
      </c>
      <c r="Y80" s="203">
        <v>0</v>
      </c>
      <c r="Z80" s="203">
        <v>1.1399999999999999</v>
      </c>
      <c r="AA80" s="203">
        <v>0.69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32.200000000000003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10.47</v>
      </c>
      <c r="D81" s="203">
        <v>2.58</v>
      </c>
      <c r="E81" s="203">
        <v>0</v>
      </c>
      <c r="F81" s="203">
        <v>16.32</v>
      </c>
      <c r="G81" s="203">
        <v>5</v>
      </c>
      <c r="H81" s="203">
        <v>0</v>
      </c>
      <c r="I81" s="203">
        <v>17.989999999999998</v>
      </c>
      <c r="J81" s="203">
        <v>0.84</v>
      </c>
      <c r="K81" s="203">
        <v>0.1</v>
      </c>
      <c r="L81" s="203">
        <v>15.26</v>
      </c>
      <c r="M81" s="203">
        <v>0.47</v>
      </c>
      <c r="N81" s="203">
        <v>1.2</v>
      </c>
      <c r="O81" s="203">
        <v>0</v>
      </c>
      <c r="P81" s="203">
        <v>1.39</v>
      </c>
      <c r="Q81" s="203">
        <v>0.2</v>
      </c>
      <c r="R81" s="203">
        <v>0.43</v>
      </c>
      <c r="S81" s="203">
        <v>0.27</v>
      </c>
      <c r="T81" s="203">
        <v>0</v>
      </c>
      <c r="U81" s="203">
        <v>1.77</v>
      </c>
      <c r="V81" s="203">
        <v>0.21</v>
      </c>
      <c r="W81" s="203">
        <v>0.35</v>
      </c>
      <c r="X81" s="203">
        <v>1.5</v>
      </c>
      <c r="Y81" s="203">
        <v>0</v>
      </c>
      <c r="Z81" s="203">
        <v>1.1399999999999999</v>
      </c>
      <c r="AA81" s="203">
        <v>0.69</v>
      </c>
      <c r="AB81" s="203">
        <v>0</v>
      </c>
      <c r="AC81" s="203">
        <v>15.8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33.6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10.47</v>
      </c>
      <c r="D82" s="203">
        <v>2.58</v>
      </c>
      <c r="E82" s="203">
        <v>0</v>
      </c>
      <c r="F82" s="203">
        <v>16.32</v>
      </c>
      <c r="G82" s="203">
        <v>5</v>
      </c>
      <c r="H82" s="203">
        <v>0</v>
      </c>
      <c r="I82" s="203">
        <v>17.989999999999998</v>
      </c>
      <c r="J82" s="203">
        <v>0.84</v>
      </c>
      <c r="K82" s="203">
        <v>0.1</v>
      </c>
      <c r="L82" s="203">
        <v>15.26</v>
      </c>
      <c r="M82" s="203">
        <v>0.47</v>
      </c>
      <c r="N82" s="203">
        <v>1.2</v>
      </c>
      <c r="O82" s="203">
        <v>0</v>
      </c>
      <c r="P82" s="203">
        <v>1.39</v>
      </c>
      <c r="Q82" s="203">
        <v>0.2</v>
      </c>
      <c r="R82" s="203">
        <v>0.43</v>
      </c>
      <c r="S82" s="203">
        <v>0.27</v>
      </c>
      <c r="T82" s="203">
        <v>0</v>
      </c>
      <c r="U82" s="203">
        <v>1.77</v>
      </c>
      <c r="V82" s="203">
        <v>0.21</v>
      </c>
      <c r="W82" s="203">
        <v>0.35</v>
      </c>
      <c r="X82" s="203">
        <v>1.5</v>
      </c>
      <c r="Y82" s="203">
        <v>0</v>
      </c>
      <c r="Z82" s="203">
        <v>1.1399999999999999</v>
      </c>
      <c r="AA82" s="203">
        <v>0</v>
      </c>
      <c r="AB82" s="203">
        <v>0</v>
      </c>
      <c r="AC82" s="203">
        <v>15.8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33.29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10.47</v>
      </c>
      <c r="D83" s="203">
        <v>2.58</v>
      </c>
      <c r="E83" s="203">
        <v>0</v>
      </c>
      <c r="F83" s="203">
        <v>16.32</v>
      </c>
      <c r="G83" s="203">
        <v>5</v>
      </c>
      <c r="H83" s="203">
        <v>0</v>
      </c>
      <c r="I83" s="203">
        <v>17.989999999999998</v>
      </c>
      <c r="J83" s="203">
        <v>0.84</v>
      </c>
      <c r="K83" s="203">
        <v>0.1</v>
      </c>
      <c r="L83" s="203">
        <v>15.26</v>
      </c>
      <c r="M83" s="203">
        <v>0.47</v>
      </c>
      <c r="N83" s="203">
        <v>1.2</v>
      </c>
      <c r="O83" s="203">
        <v>0</v>
      </c>
      <c r="P83" s="203">
        <v>1.39</v>
      </c>
      <c r="Q83" s="203">
        <v>0.2</v>
      </c>
      <c r="R83" s="203">
        <v>0.43</v>
      </c>
      <c r="S83" s="203">
        <v>0.27</v>
      </c>
      <c r="T83" s="203">
        <v>0</v>
      </c>
      <c r="U83" s="203">
        <v>1.77</v>
      </c>
      <c r="V83" s="203">
        <v>0.21</v>
      </c>
      <c r="W83" s="203">
        <v>0.36</v>
      </c>
      <c r="X83" s="203">
        <v>1.5</v>
      </c>
      <c r="Y83" s="203">
        <v>0</v>
      </c>
      <c r="Z83" s="203">
        <v>1.1399999999999999</v>
      </c>
      <c r="AA83" s="203">
        <v>0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31.81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10.47</v>
      </c>
      <c r="D84" s="203">
        <v>2.58</v>
      </c>
      <c r="E84" s="203">
        <v>0</v>
      </c>
      <c r="F84" s="203">
        <v>16.32</v>
      </c>
      <c r="G84" s="203">
        <v>5</v>
      </c>
      <c r="H84" s="203">
        <v>0</v>
      </c>
      <c r="I84" s="203">
        <v>17.989999999999998</v>
      </c>
      <c r="J84" s="203">
        <v>0.84</v>
      </c>
      <c r="K84" s="203">
        <v>0.1</v>
      </c>
      <c r="L84" s="203">
        <v>15.26</v>
      </c>
      <c r="M84" s="203">
        <v>0.47</v>
      </c>
      <c r="N84" s="203">
        <v>1.2</v>
      </c>
      <c r="O84" s="203">
        <v>0</v>
      </c>
      <c r="P84" s="203">
        <v>1.39</v>
      </c>
      <c r="Q84" s="203">
        <v>0.2</v>
      </c>
      <c r="R84" s="203">
        <v>0.43</v>
      </c>
      <c r="S84" s="203">
        <v>0.27</v>
      </c>
      <c r="T84" s="203">
        <v>0</v>
      </c>
      <c r="U84" s="203">
        <v>1.77</v>
      </c>
      <c r="V84" s="203">
        <v>0.21</v>
      </c>
      <c r="W84" s="203">
        <v>0.36</v>
      </c>
      <c r="X84" s="203">
        <v>1.5</v>
      </c>
      <c r="Y84" s="203">
        <v>0</v>
      </c>
      <c r="Z84" s="203">
        <v>1.1399999999999999</v>
      </c>
      <c r="AA84" s="203">
        <v>0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31.81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10.47</v>
      </c>
      <c r="D85" s="203">
        <v>2.58</v>
      </c>
      <c r="E85" s="203">
        <v>0</v>
      </c>
      <c r="F85" s="203">
        <v>16.32</v>
      </c>
      <c r="G85" s="203">
        <v>5</v>
      </c>
      <c r="H85" s="203">
        <v>0</v>
      </c>
      <c r="I85" s="203">
        <v>17.989999999999998</v>
      </c>
      <c r="J85" s="203">
        <v>0.84</v>
      </c>
      <c r="K85" s="203">
        <v>0</v>
      </c>
      <c r="L85" s="203">
        <v>15.26</v>
      </c>
      <c r="M85" s="203">
        <v>0.47</v>
      </c>
      <c r="N85" s="203">
        <v>1.2</v>
      </c>
      <c r="O85" s="203">
        <v>0</v>
      </c>
      <c r="P85" s="203">
        <v>1.39</v>
      </c>
      <c r="Q85" s="203">
        <v>0.2</v>
      </c>
      <c r="R85" s="203">
        <v>0.43</v>
      </c>
      <c r="S85" s="203">
        <v>0.27</v>
      </c>
      <c r="T85" s="203">
        <v>0</v>
      </c>
      <c r="U85" s="203">
        <v>1.77</v>
      </c>
      <c r="V85" s="203">
        <v>0.21</v>
      </c>
      <c r="W85" s="203">
        <v>0.36</v>
      </c>
      <c r="X85" s="203">
        <v>1.5</v>
      </c>
      <c r="Y85" s="203">
        <v>0</v>
      </c>
      <c r="Z85" s="203">
        <v>1.1399999999999999</v>
      </c>
      <c r="AA85" s="203">
        <v>0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31.81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10.47</v>
      </c>
      <c r="D86" s="203">
        <v>2.58</v>
      </c>
      <c r="E86" s="203">
        <v>0</v>
      </c>
      <c r="F86" s="203">
        <v>16.32</v>
      </c>
      <c r="G86" s="203">
        <v>5</v>
      </c>
      <c r="H86" s="203">
        <v>0</v>
      </c>
      <c r="I86" s="203">
        <v>17.989999999999998</v>
      </c>
      <c r="J86" s="203">
        <v>0.84</v>
      </c>
      <c r="K86" s="203">
        <v>0</v>
      </c>
      <c r="L86" s="203">
        <v>15.26</v>
      </c>
      <c r="M86" s="203">
        <v>0.47</v>
      </c>
      <c r="N86" s="203">
        <v>1.2</v>
      </c>
      <c r="O86" s="203">
        <v>0</v>
      </c>
      <c r="P86" s="203">
        <v>1.39</v>
      </c>
      <c r="Q86" s="203">
        <v>0.2</v>
      </c>
      <c r="R86" s="203">
        <v>0.43</v>
      </c>
      <c r="S86" s="203">
        <v>0.27</v>
      </c>
      <c r="T86" s="203">
        <v>0</v>
      </c>
      <c r="U86" s="203">
        <v>1.77</v>
      </c>
      <c r="V86" s="203">
        <v>0.21</v>
      </c>
      <c r="W86" s="203">
        <v>0.36</v>
      </c>
      <c r="X86" s="203">
        <v>1.5</v>
      </c>
      <c r="Y86" s="203">
        <v>0</v>
      </c>
      <c r="Z86" s="203">
        <v>1.1399999999999999</v>
      </c>
      <c r="AA86" s="203">
        <v>0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31.81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10.47</v>
      </c>
      <c r="D87" s="203">
        <v>2.58</v>
      </c>
      <c r="E87" s="203">
        <v>0</v>
      </c>
      <c r="F87" s="203">
        <v>16.32</v>
      </c>
      <c r="G87" s="203">
        <v>5</v>
      </c>
      <c r="H87" s="203">
        <v>0</v>
      </c>
      <c r="I87" s="203">
        <v>17.989999999999998</v>
      </c>
      <c r="J87" s="203">
        <v>0.84</v>
      </c>
      <c r="K87" s="203">
        <v>0</v>
      </c>
      <c r="L87" s="203">
        <v>15.26</v>
      </c>
      <c r="M87" s="203">
        <v>0.47</v>
      </c>
      <c r="N87" s="203">
        <v>1.2</v>
      </c>
      <c r="O87" s="203">
        <v>0</v>
      </c>
      <c r="P87" s="203">
        <v>1.39</v>
      </c>
      <c r="Q87" s="203">
        <v>0.2</v>
      </c>
      <c r="R87" s="203">
        <v>0</v>
      </c>
      <c r="S87" s="203">
        <v>0.27</v>
      </c>
      <c r="T87" s="203">
        <v>0</v>
      </c>
      <c r="U87" s="203">
        <v>1.77</v>
      </c>
      <c r="V87" s="203">
        <v>0.21</v>
      </c>
      <c r="W87" s="203">
        <v>0.36</v>
      </c>
      <c r="X87" s="203">
        <v>1.5</v>
      </c>
      <c r="Y87" s="203">
        <v>0</v>
      </c>
      <c r="Z87" s="203">
        <v>1.1399999999999999</v>
      </c>
      <c r="AA87" s="203">
        <v>0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31.81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10.47</v>
      </c>
      <c r="D88" s="203">
        <v>2.58</v>
      </c>
      <c r="E88" s="203">
        <v>0</v>
      </c>
      <c r="F88" s="203">
        <v>16.32</v>
      </c>
      <c r="G88" s="203">
        <v>5</v>
      </c>
      <c r="H88" s="203">
        <v>0</v>
      </c>
      <c r="I88" s="203">
        <v>17.989999999999998</v>
      </c>
      <c r="J88" s="203">
        <v>0.84</v>
      </c>
      <c r="K88" s="203">
        <v>0</v>
      </c>
      <c r="L88" s="203">
        <v>15.26</v>
      </c>
      <c r="M88" s="203">
        <v>0.47</v>
      </c>
      <c r="N88" s="203">
        <v>1.2</v>
      </c>
      <c r="O88" s="203">
        <v>0</v>
      </c>
      <c r="P88" s="203">
        <v>1.39</v>
      </c>
      <c r="Q88" s="203">
        <v>0.2</v>
      </c>
      <c r="R88" s="203">
        <v>0</v>
      </c>
      <c r="S88" s="203">
        <v>0.27</v>
      </c>
      <c r="T88" s="203">
        <v>0</v>
      </c>
      <c r="U88" s="203">
        <v>1.77</v>
      </c>
      <c r="V88" s="203">
        <v>0.21</v>
      </c>
      <c r="W88" s="203">
        <v>0.36</v>
      </c>
      <c r="X88" s="203">
        <v>1.5</v>
      </c>
      <c r="Y88" s="203">
        <v>0</v>
      </c>
      <c r="Z88" s="203">
        <v>1.1399999999999999</v>
      </c>
      <c r="AA88" s="203">
        <v>0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31.81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10.47</v>
      </c>
      <c r="D89" s="203">
        <v>2.58</v>
      </c>
      <c r="E89" s="203">
        <v>0</v>
      </c>
      <c r="F89" s="203">
        <v>16.32</v>
      </c>
      <c r="G89" s="203">
        <v>5</v>
      </c>
      <c r="H89" s="203">
        <v>0</v>
      </c>
      <c r="I89" s="203">
        <v>17.989999999999998</v>
      </c>
      <c r="J89" s="203">
        <v>0.84</v>
      </c>
      <c r="K89" s="203">
        <v>0</v>
      </c>
      <c r="L89" s="203">
        <v>15.26</v>
      </c>
      <c r="M89" s="203">
        <v>0.47</v>
      </c>
      <c r="N89" s="203">
        <v>1.2</v>
      </c>
      <c r="O89" s="203">
        <v>0</v>
      </c>
      <c r="P89" s="203">
        <v>2.02</v>
      </c>
      <c r="Q89" s="203">
        <v>0</v>
      </c>
      <c r="R89" s="203">
        <v>0</v>
      </c>
      <c r="S89" s="203">
        <v>0</v>
      </c>
      <c r="T89" s="203">
        <v>0</v>
      </c>
      <c r="U89" s="203">
        <v>1.77</v>
      </c>
      <c r="V89" s="203">
        <v>0.21</v>
      </c>
      <c r="W89" s="203">
        <v>0</v>
      </c>
      <c r="X89" s="203">
        <v>1.5</v>
      </c>
      <c r="Y89" s="203">
        <v>0</v>
      </c>
      <c r="Z89" s="203">
        <v>0.57999999999999996</v>
      </c>
      <c r="AA89" s="203">
        <v>0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31.81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10.47</v>
      </c>
      <c r="D90" s="203">
        <v>2.58</v>
      </c>
      <c r="E90" s="203">
        <v>0</v>
      </c>
      <c r="F90" s="203">
        <v>16.32</v>
      </c>
      <c r="G90" s="203">
        <v>5</v>
      </c>
      <c r="H90" s="203">
        <v>0</v>
      </c>
      <c r="I90" s="203">
        <v>17.989999999999998</v>
      </c>
      <c r="J90" s="203">
        <v>0.84</v>
      </c>
      <c r="K90" s="203">
        <v>0</v>
      </c>
      <c r="L90" s="203">
        <v>15.26</v>
      </c>
      <c r="M90" s="203">
        <v>0.47</v>
      </c>
      <c r="N90" s="203">
        <v>1.2</v>
      </c>
      <c r="O90" s="203">
        <v>0</v>
      </c>
      <c r="P90" s="203">
        <v>2.02</v>
      </c>
      <c r="Q90" s="203">
        <v>0</v>
      </c>
      <c r="R90" s="203">
        <v>0</v>
      </c>
      <c r="S90" s="203">
        <v>0</v>
      </c>
      <c r="T90" s="203">
        <v>0</v>
      </c>
      <c r="U90" s="203">
        <v>1.77</v>
      </c>
      <c r="V90" s="203">
        <v>0.21</v>
      </c>
      <c r="W90" s="203">
        <v>0</v>
      </c>
      <c r="X90" s="203">
        <v>1.5</v>
      </c>
      <c r="Y90" s="203">
        <v>0</v>
      </c>
      <c r="Z90" s="203">
        <v>0.57999999999999996</v>
      </c>
      <c r="AA90" s="203">
        <v>0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31.81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10.47</v>
      </c>
      <c r="D91" s="203">
        <v>2.58</v>
      </c>
      <c r="E91" s="203">
        <v>0</v>
      </c>
      <c r="F91" s="203">
        <v>16.32</v>
      </c>
      <c r="G91" s="203">
        <v>5</v>
      </c>
      <c r="H91" s="203">
        <v>0</v>
      </c>
      <c r="I91" s="203">
        <v>17.989999999999998</v>
      </c>
      <c r="J91" s="203">
        <v>0.84</v>
      </c>
      <c r="K91" s="203">
        <v>0</v>
      </c>
      <c r="L91" s="203">
        <v>15.26</v>
      </c>
      <c r="M91" s="203">
        <v>0.47</v>
      </c>
      <c r="N91" s="203">
        <v>1.2</v>
      </c>
      <c r="O91" s="203">
        <v>0</v>
      </c>
      <c r="P91" s="203">
        <v>2.02</v>
      </c>
      <c r="Q91" s="203">
        <v>0</v>
      </c>
      <c r="R91" s="203">
        <v>0</v>
      </c>
      <c r="S91" s="203">
        <v>0</v>
      </c>
      <c r="T91" s="203">
        <v>0</v>
      </c>
      <c r="U91" s="203">
        <v>1.77</v>
      </c>
      <c r="V91" s="203">
        <v>0.21</v>
      </c>
      <c r="W91" s="203">
        <v>0</v>
      </c>
      <c r="X91" s="203">
        <v>0</v>
      </c>
      <c r="Y91" s="203">
        <v>0</v>
      </c>
      <c r="Z91" s="203">
        <v>1.1399999999999999</v>
      </c>
      <c r="AA91" s="203">
        <v>0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31.62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10.47</v>
      </c>
      <c r="D92" s="203">
        <v>2.58</v>
      </c>
      <c r="E92" s="203">
        <v>0</v>
      </c>
      <c r="F92" s="203">
        <v>16.32</v>
      </c>
      <c r="G92" s="203">
        <v>5</v>
      </c>
      <c r="H92" s="203">
        <v>0</v>
      </c>
      <c r="I92" s="203">
        <v>17.989999999999998</v>
      </c>
      <c r="J92" s="203">
        <v>0.84</v>
      </c>
      <c r="K92" s="203">
        <v>0</v>
      </c>
      <c r="L92" s="203">
        <v>15.26</v>
      </c>
      <c r="M92" s="203">
        <v>0.47</v>
      </c>
      <c r="N92" s="203">
        <v>1.2</v>
      </c>
      <c r="O92" s="203">
        <v>0</v>
      </c>
      <c r="P92" s="203">
        <v>2.02</v>
      </c>
      <c r="Q92" s="203">
        <v>0</v>
      </c>
      <c r="R92" s="203">
        <v>0</v>
      </c>
      <c r="S92" s="203">
        <v>0</v>
      </c>
      <c r="T92" s="203">
        <v>0</v>
      </c>
      <c r="U92" s="203">
        <v>1.77</v>
      </c>
      <c r="V92" s="203">
        <v>0.21</v>
      </c>
      <c r="W92" s="203">
        <v>0</v>
      </c>
      <c r="X92" s="203">
        <v>0</v>
      </c>
      <c r="Y92" s="203">
        <v>0</v>
      </c>
      <c r="Z92" s="203">
        <v>1.1399999999999999</v>
      </c>
      <c r="AA92" s="203">
        <v>0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31.62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10.47</v>
      </c>
      <c r="D93" s="203">
        <v>2.58</v>
      </c>
      <c r="E93" s="203">
        <v>0</v>
      </c>
      <c r="F93" s="203">
        <v>16.32</v>
      </c>
      <c r="G93" s="203">
        <v>5</v>
      </c>
      <c r="H93" s="203">
        <v>0</v>
      </c>
      <c r="I93" s="203">
        <v>17.989999999999998</v>
      </c>
      <c r="J93" s="203">
        <v>0.84</v>
      </c>
      <c r="K93" s="203">
        <v>0</v>
      </c>
      <c r="L93" s="203">
        <v>15.26</v>
      </c>
      <c r="M93" s="203">
        <v>0.47</v>
      </c>
      <c r="N93" s="203">
        <v>1.2</v>
      </c>
      <c r="O93" s="203">
        <v>0</v>
      </c>
      <c r="P93" s="203">
        <v>2.02</v>
      </c>
      <c r="Q93" s="203">
        <v>0</v>
      </c>
      <c r="R93" s="203">
        <v>0</v>
      </c>
      <c r="S93" s="203">
        <v>0</v>
      </c>
      <c r="T93" s="203">
        <v>0</v>
      </c>
      <c r="U93" s="203">
        <v>1.77</v>
      </c>
      <c r="V93" s="203">
        <v>0.21</v>
      </c>
      <c r="W93" s="203">
        <v>0</v>
      </c>
      <c r="X93" s="203">
        <v>1.5</v>
      </c>
      <c r="Y93" s="203">
        <v>0</v>
      </c>
      <c r="Z93" s="203">
        <v>2.27</v>
      </c>
      <c r="AA93" s="203">
        <v>0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31.62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10.47</v>
      </c>
      <c r="D94" s="203">
        <v>2.58</v>
      </c>
      <c r="E94" s="203">
        <v>0</v>
      </c>
      <c r="F94" s="203">
        <v>16.32</v>
      </c>
      <c r="G94" s="203">
        <v>5</v>
      </c>
      <c r="H94" s="203">
        <v>0</v>
      </c>
      <c r="I94" s="203">
        <v>17.989999999999998</v>
      </c>
      <c r="J94" s="203">
        <v>0.84</v>
      </c>
      <c r="K94" s="203">
        <v>0</v>
      </c>
      <c r="L94" s="203">
        <v>15.26</v>
      </c>
      <c r="M94" s="203">
        <v>0.47</v>
      </c>
      <c r="N94" s="203">
        <v>1.2</v>
      </c>
      <c r="O94" s="203">
        <v>0</v>
      </c>
      <c r="P94" s="203">
        <v>2.02</v>
      </c>
      <c r="Q94" s="203">
        <v>0</v>
      </c>
      <c r="R94" s="203">
        <v>0</v>
      </c>
      <c r="S94" s="203">
        <v>0</v>
      </c>
      <c r="T94" s="203">
        <v>0</v>
      </c>
      <c r="U94" s="203">
        <v>1.77</v>
      </c>
      <c r="V94" s="203">
        <v>0.21</v>
      </c>
      <c r="W94" s="203">
        <v>0</v>
      </c>
      <c r="X94" s="203">
        <v>1.5</v>
      </c>
      <c r="Y94" s="203">
        <v>0</v>
      </c>
      <c r="Z94" s="203">
        <v>2.27</v>
      </c>
      <c r="AA94" s="203">
        <v>0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31.62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10.47</v>
      </c>
      <c r="D95" s="203">
        <v>2.58</v>
      </c>
      <c r="E95" s="203">
        <v>0</v>
      </c>
      <c r="F95" s="203">
        <v>16.32</v>
      </c>
      <c r="G95" s="203">
        <v>5</v>
      </c>
      <c r="H95" s="203">
        <v>0</v>
      </c>
      <c r="I95" s="203">
        <v>17.989999999999998</v>
      </c>
      <c r="J95" s="203">
        <v>0.84</v>
      </c>
      <c r="K95" s="203">
        <v>0</v>
      </c>
      <c r="L95" s="203">
        <v>15.26</v>
      </c>
      <c r="M95" s="203">
        <v>0.47</v>
      </c>
      <c r="N95" s="203">
        <v>1.2</v>
      </c>
      <c r="O95" s="203">
        <v>0</v>
      </c>
      <c r="P95" s="203">
        <v>2.02</v>
      </c>
      <c r="Q95" s="203">
        <v>0</v>
      </c>
      <c r="R95" s="203">
        <v>0</v>
      </c>
      <c r="S95" s="203">
        <v>0</v>
      </c>
      <c r="T95" s="203">
        <v>0</v>
      </c>
      <c r="U95" s="203">
        <v>1.77</v>
      </c>
      <c r="V95" s="203">
        <v>0.21</v>
      </c>
      <c r="W95" s="203">
        <v>0</v>
      </c>
      <c r="X95" s="203">
        <v>1.5</v>
      </c>
      <c r="Y95" s="203">
        <v>0</v>
      </c>
      <c r="Z95" s="203">
        <v>2.27</v>
      </c>
      <c r="AA95" s="203">
        <v>0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31.62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10.47</v>
      </c>
      <c r="D96" s="203">
        <v>2.58</v>
      </c>
      <c r="E96" s="203">
        <v>0</v>
      </c>
      <c r="F96" s="203">
        <v>16.32</v>
      </c>
      <c r="G96" s="203">
        <v>5</v>
      </c>
      <c r="H96" s="203">
        <v>0</v>
      </c>
      <c r="I96" s="203">
        <v>17.989999999999998</v>
      </c>
      <c r="J96" s="203">
        <v>0.84</v>
      </c>
      <c r="K96" s="203">
        <v>0</v>
      </c>
      <c r="L96" s="203">
        <v>15.26</v>
      </c>
      <c r="M96" s="203">
        <v>0.47</v>
      </c>
      <c r="N96" s="203">
        <v>1.2</v>
      </c>
      <c r="O96" s="203">
        <v>0</v>
      </c>
      <c r="P96" s="203">
        <v>2.02</v>
      </c>
      <c r="Q96" s="203">
        <v>0</v>
      </c>
      <c r="R96" s="203">
        <v>0</v>
      </c>
      <c r="S96" s="203">
        <v>0</v>
      </c>
      <c r="T96" s="203">
        <v>0</v>
      </c>
      <c r="U96" s="203">
        <v>1.77</v>
      </c>
      <c r="V96" s="203">
        <v>0.21</v>
      </c>
      <c r="W96" s="203">
        <v>0</v>
      </c>
      <c r="X96" s="203">
        <v>1.5</v>
      </c>
      <c r="Y96" s="203">
        <v>0</v>
      </c>
      <c r="Z96" s="203">
        <v>2.27</v>
      </c>
      <c r="AA96" s="203">
        <v>0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31.62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10.47</v>
      </c>
      <c r="D97" s="203">
        <v>2.58</v>
      </c>
      <c r="E97" s="203">
        <v>0</v>
      </c>
      <c r="F97" s="203">
        <v>16.32</v>
      </c>
      <c r="G97" s="203">
        <v>5</v>
      </c>
      <c r="H97" s="203">
        <v>0</v>
      </c>
      <c r="I97" s="203">
        <v>17.989999999999998</v>
      </c>
      <c r="J97" s="203">
        <v>0.84</v>
      </c>
      <c r="K97" s="203">
        <v>0</v>
      </c>
      <c r="L97" s="203">
        <v>15.26</v>
      </c>
      <c r="M97" s="203">
        <v>0.47</v>
      </c>
      <c r="N97" s="203">
        <v>1.2</v>
      </c>
      <c r="O97" s="203">
        <v>0</v>
      </c>
      <c r="P97" s="203">
        <v>2.02</v>
      </c>
      <c r="Q97" s="203">
        <v>0</v>
      </c>
      <c r="R97" s="203">
        <v>0</v>
      </c>
      <c r="S97" s="203">
        <v>0</v>
      </c>
      <c r="T97" s="203">
        <v>0</v>
      </c>
      <c r="U97" s="203">
        <v>1.77</v>
      </c>
      <c r="V97" s="203">
        <v>0.21</v>
      </c>
      <c r="W97" s="203">
        <v>0</v>
      </c>
      <c r="X97" s="203">
        <v>1.5</v>
      </c>
      <c r="Y97" s="203">
        <v>0</v>
      </c>
      <c r="Z97" s="203">
        <v>2.27</v>
      </c>
      <c r="AA97" s="203">
        <v>0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31.62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10.47</v>
      </c>
      <c r="D98" s="203">
        <v>2.58</v>
      </c>
      <c r="E98" s="203">
        <v>0</v>
      </c>
      <c r="F98" s="203">
        <v>16.32</v>
      </c>
      <c r="G98" s="203">
        <v>5</v>
      </c>
      <c r="H98" s="203">
        <v>0</v>
      </c>
      <c r="I98" s="203">
        <v>17.989999999999998</v>
      </c>
      <c r="J98" s="203">
        <v>0.84</v>
      </c>
      <c r="K98" s="203">
        <v>0</v>
      </c>
      <c r="L98" s="203">
        <v>15.26</v>
      </c>
      <c r="M98" s="203">
        <v>0.47</v>
      </c>
      <c r="N98" s="203">
        <v>1.2</v>
      </c>
      <c r="O98" s="203">
        <v>0</v>
      </c>
      <c r="P98" s="203">
        <v>2.02</v>
      </c>
      <c r="Q98" s="203">
        <v>0</v>
      </c>
      <c r="R98" s="203">
        <v>0</v>
      </c>
      <c r="S98" s="203">
        <v>0</v>
      </c>
      <c r="T98" s="203">
        <v>0</v>
      </c>
      <c r="U98" s="203">
        <v>1.77</v>
      </c>
      <c r="V98" s="203">
        <v>0.21</v>
      </c>
      <c r="W98" s="203">
        <v>0</v>
      </c>
      <c r="X98" s="203">
        <v>1.5</v>
      </c>
      <c r="Y98" s="203">
        <v>0</v>
      </c>
      <c r="Z98" s="203">
        <v>2.27</v>
      </c>
      <c r="AA98" s="203">
        <v>0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31.62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0.2512800000000005</v>
      </c>
      <c r="D99">
        <f t="shared" si="0"/>
        <v>6.1920000000000128E-2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0.43176000000000014</v>
      </c>
      <c r="J99">
        <f t="shared" si="0"/>
        <v>2.0160000000000046E-2</v>
      </c>
      <c r="K99">
        <f t="shared" si="0"/>
        <v>3.0599999999999985E-3</v>
      </c>
      <c r="L99">
        <f t="shared" si="0"/>
        <v>1.784245000000003</v>
      </c>
      <c r="M99">
        <f t="shared" si="0"/>
        <v>1.0544999999999988E-2</v>
      </c>
      <c r="N99">
        <f t="shared" si="0"/>
        <v>2.8800000000000048E-2</v>
      </c>
      <c r="O99">
        <f t="shared" si="0"/>
        <v>0</v>
      </c>
      <c r="P99">
        <f t="shared" si="0"/>
        <v>3.6004999999999995E-2</v>
      </c>
      <c r="Q99">
        <f t="shared" si="0"/>
        <v>5.7749999999999971E-3</v>
      </c>
      <c r="R99">
        <f t="shared" si="0"/>
        <v>1.1852499999999998E-2</v>
      </c>
      <c r="S99">
        <f t="shared" si="0"/>
        <v>7.6424999999999983E-3</v>
      </c>
      <c r="T99">
        <f t="shared" si="0"/>
        <v>0</v>
      </c>
      <c r="U99">
        <f t="shared" si="0"/>
        <v>4.2400000000000056E-2</v>
      </c>
      <c r="V99">
        <f t="shared" si="0"/>
        <v>5.0400000000000115E-3</v>
      </c>
      <c r="W99">
        <f t="shared" si="0"/>
        <v>7.6424999999999991E-3</v>
      </c>
      <c r="X99">
        <f t="shared" si="0"/>
        <v>3.6804999999999997E-2</v>
      </c>
      <c r="Y99">
        <f t="shared" si="0"/>
        <v>0</v>
      </c>
      <c r="Z99">
        <f t="shared" si="0"/>
        <v>2.806500000000001E-2</v>
      </c>
      <c r="AA99">
        <f t="shared" si="0"/>
        <v>1.5757499999999994E-2</v>
      </c>
      <c r="AB99">
        <f t="shared" si="0"/>
        <v>0</v>
      </c>
      <c r="AC99">
        <f t="shared" si="0"/>
        <v>0.32052999999999998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0.77312249999999894</v>
      </c>
      <c r="AJ99">
        <f t="shared" si="0"/>
        <v>0</v>
      </c>
      <c r="AK99">
        <f t="shared" si="0"/>
        <v>2.5729999999999996E-2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-2.778</v>
      </c>
      <c r="G82" s="124">
        <v>-2.778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2.778</v>
      </c>
      <c r="AF82" s="124">
        <v>0</v>
      </c>
      <c r="AG82" s="124">
        <v>0</v>
      </c>
      <c r="AH82" s="124">
        <v>0</v>
      </c>
      <c r="AI82" s="124">
        <v>2.778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2.778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-2.778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27.78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27.78</v>
      </c>
      <c r="DF82" s="123">
        <f t="shared" si="59"/>
        <v>2.778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-2.778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-59.292999999999999</v>
      </c>
      <c r="G83" s="124">
        <v>-59.292999999999999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59.292999999999999</v>
      </c>
      <c r="AF83" s="124">
        <v>0</v>
      </c>
      <c r="AG83" s="124">
        <v>0</v>
      </c>
      <c r="AH83" s="124">
        <v>0</v>
      </c>
      <c r="AI83" s="124">
        <v>59.292999999999999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59.292999999999999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-59.292999999999999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592.92999999999995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592.92999999999995</v>
      </c>
      <c r="DF83" s="123">
        <f t="shared" si="59"/>
        <v>59.292999999999999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-59.292999999999999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-78.563999999999993</v>
      </c>
      <c r="G84" s="124">
        <v>-78.563999999999993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78.563999999999993</v>
      </c>
      <c r="AF84" s="124">
        <v>0</v>
      </c>
      <c r="AG84" s="124">
        <v>0</v>
      </c>
      <c r="AH84" s="124">
        <v>0</v>
      </c>
      <c r="AI84" s="124">
        <v>78.563999999999993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78.563999999999993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-78.563999999999993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785.63999999999987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785.63999999999987</v>
      </c>
      <c r="DF84" s="123">
        <f t="shared" si="59"/>
        <v>78.563999999999993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-78.563999999999993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-102.637</v>
      </c>
      <c r="G85" s="124">
        <v>-102.637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102.637</v>
      </c>
      <c r="AF85" s="124">
        <v>0</v>
      </c>
      <c r="AG85" s="124">
        <v>0</v>
      </c>
      <c r="AH85" s="124">
        <v>0</v>
      </c>
      <c r="AI85" s="124">
        <v>102.637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102.637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-102.637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1026.3699999999999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1026.3699999999999</v>
      </c>
      <c r="DF85" s="123">
        <f t="shared" si="59"/>
        <v>102.637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-102.637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-118.17400000000001</v>
      </c>
      <c r="G86" s="124">
        <v>-118.17400000000001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118.17400000000001</v>
      </c>
      <c r="AF86" s="124">
        <v>0</v>
      </c>
      <c r="AG86" s="124">
        <v>0</v>
      </c>
      <c r="AH86" s="124">
        <v>0</v>
      </c>
      <c r="AI86" s="124">
        <v>118.17400000000001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118.17400000000001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-118.17400000000001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1181.74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1181.74</v>
      </c>
      <c r="DF86" s="123">
        <f t="shared" si="59"/>
        <v>118.17400000000001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-118.17400000000001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-70.286000000000001</v>
      </c>
      <c r="G87" s="124">
        <v>-70.286000000000001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70.286000000000001</v>
      </c>
      <c r="AF87" s="124">
        <v>0</v>
      </c>
      <c r="AG87" s="124">
        <v>0</v>
      </c>
      <c r="AH87" s="124">
        <v>0</v>
      </c>
      <c r="AI87" s="124">
        <v>70.286000000000001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70.286000000000001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-70.286000000000001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702.86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702.86</v>
      </c>
      <c r="DF87" s="123">
        <f t="shared" si="59"/>
        <v>70.286000000000001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-70.286000000000001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-71.703000000000003</v>
      </c>
      <c r="G88" s="124">
        <v>-71.703000000000003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71.703000000000003</v>
      </c>
      <c r="AF88" s="124">
        <v>0</v>
      </c>
      <c r="AG88" s="124">
        <v>0</v>
      </c>
      <c r="AH88" s="124">
        <v>0</v>
      </c>
      <c r="AI88" s="124">
        <v>71.703000000000003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71.703000000000003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-71.703000000000003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717.03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717.03</v>
      </c>
      <c r="DF88" s="123">
        <f t="shared" si="59"/>
        <v>71.703000000000003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-71.703000000000003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-40.481999999999999</v>
      </c>
      <c r="G89" s="124">
        <v>-40.481999999999999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40.481999999999999</v>
      </c>
      <c r="AF89" s="124">
        <v>0</v>
      </c>
      <c r="AG89" s="124">
        <v>0</v>
      </c>
      <c r="AH89" s="124">
        <v>0</v>
      </c>
      <c r="AI89" s="124">
        <v>40.481999999999999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40.481999999999999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-40.481999999999999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404.82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404.82</v>
      </c>
      <c r="DF89" s="123">
        <f t="shared" si="59"/>
        <v>40.481999999999999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-40.481999999999999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-15.03</v>
      </c>
      <c r="G90" s="124">
        <v>-15.03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15.03</v>
      </c>
      <c r="AF90" s="124">
        <v>0</v>
      </c>
      <c r="AG90" s="124">
        <v>0</v>
      </c>
      <c r="AH90" s="124">
        <v>0</v>
      </c>
      <c r="AI90" s="124">
        <v>15.03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15.03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-15.03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150.29999999999998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150.29999999999998</v>
      </c>
      <c r="DF90" s="123">
        <f t="shared" si="59"/>
        <v>15.03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-15.03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-1.1000000000000001</v>
      </c>
      <c r="G91" s="124">
        <v>-1.1000000000000001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1.1000000000000001</v>
      </c>
      <c r="AF91" s="124">
        <v>0</v>
      </c>
      <c r="AG91" s="124">
        <v>0</v>
      </c>
      <c r="AH91" s="124">
        <v>0</v>
      </c>
      <c r="AI91" s="124">
        <v>1.1000000000000001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1.1000000000000001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-1.1000000000000001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11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11</v>
      </c>
      <c r="DF91" s="123">
        <f t="shared" si="59"/>
        <v>1.1000000000000001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-1.1000000000000001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0.14001175000000002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-0.14001175000000002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0.14001174999999999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0.14001174999999999</v>
      </c>
      <c r="DE99" s="128"/>
      <c r="DF99" s="123">
        <f t="shared" si="59"/>
        <v>0.14001175000000002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-0.14001175000000002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44826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44826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96.69</v>
      </c>
      <c r="I3" s="95">
        <v>0</v>
      </c>
      <c r="J3" s="95">
        <v>13.54</v>
      </c>
      <c r="K3" s="95">
        <v>0</v>
      </c>
      <c r="L3" s="95">
        <v>0</v>
      </c>
      <c r="M3" s="114">
        <v>3.48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113.71</v>
      </c>
      <c r="W3">
        <v>96.69</v>
      </c>
      <c r="X3">
        <v>0</v>
      </c>
      <c r="Y3">
        <v>0</v>
      </c>
      <c r="Z3">
        <v>3.48</v>
      </c>
      <c r="AA3">
        <v>13.54</v>
      </c>
    </row>
    <row r="4" spans="1:27">
      <c r="G4" t="s">
        <v>46</v>
      </c>
      <c r="H4" s="115">
        <v>64.790000000000006</v>
      </c>
      <c r="I4" s="88">
        <v>0</v>
      </c>
      <c r="J4" s="88">
        <v>0</v>
      </c>
      <c r="K4" s="88">
        <v>0</v>
      </c>
      <c r="L4" s="88">
        <v>0</v>
      </c>
      <c r="M4" s="116">
        <v>3.38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68.17</v>
      </c>
      <c r="W4">
        <v>64.790000000000006</v>
      </c>
      <c r="X4">
        <v>0</v>
      </c>
      <c r="Y4">
        <v>0</v>
      </c>
      <c r="Z4">
        <v>3.38</v>
      </c>
      <c r="AA4">
        <v>0</v>
      </c>
    </row>
    <row r="5" spans="1:27">
      <c r="G5" t="s">
        <v>47</v>
      </c>
      <c r="H5" s="115">
        <v>57.05</v>
      </c>
      <c r="I5" s="88">
        <v>0</v>
      </c>
      <c r="J5" s="88">
        <v>0</v>
      </c>
      <c r="K5" s="88">
        <v>0</v>
      </c>
      <c r="L5" s="88">
        <v>0</v>
      </c>
      <c r="M5" s="116">
        <v>7.35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64.400000000000006</v>
      </c>
      <c r="W5">
        <v>57.05</v>
      </c>
      <c r="X5">
        <v>0</v>
      </c>
      <c r="Y5">
        <v>0</v>
      </c>
      <c r="Z5">
        <v>7.35</v>
      </c>
      <c r="AA5">
        <v>0</v>
      </c>
    </row>
    <row r="6" spans="1:27">
      <c r="G6" t="s">
        <v>48</v>
      </c>
      <c r="H6" s="115">
        <v>29.97</v>
      </c>
      <c r="I6" s="88">
        <v>0</v>
      </c>
      <c r="J6" s="88">
        <v>0</v>
      </c>
      <c r="K6" s="88">
        <v>0</v>
      </c>
      <c r="L6" s="88">
        <v>0</v>
      </c>
      <c r="M6" s="116">
        <v>2.0299999999999998</v>
      </c>
      <c r="N6" s="115">
        <v>0</v>
      </c>
      <c r="O6" s="88">
        <v>-6</v>
      </c>
      <c r="P6" s="88">
        <v>0</v>
      </c>
      <c r="Q6" s="88">
        <v>0</v>
      </c>
      <c r="R6" s="88">
        <v>0</v>
      </c>
      <c r="S6" s="116">
        <v>0</v>
      </c>
      <c r="U6" s="115">
        <v>-6</v>
      </c>
      <c r="V6" s="116">
        <v>32</v>
      </c>
      <c r="W6">
        <v>29.97</v>
      </c>
      <c r="X6">
        <v>-6</v>
      </c>
      <c r="Y6">
        <v>0</v>
      </c>
      <c r="Z6">
        <v>2.0299999999999998</v>
      </c>
      <c r="AA6">
        <v>0</v>
      </c>
    </row>
    <row r="7" spans="1:27">
      <c r="G7" t="s">
        <v>49</v>
      </c>
      <c r="H7" s="115">
        <v>7.73</v>
      </c>
      <c r="I7" s="88">
        <v>0</v>
      </c>
      <c r="J7" s="88">
        <v>0</v>
      </c>
      <c r="K7" s="88">
        <v>0</v>
      </c>
      <c r="L7" s="88">
        <v>0</v>
      </c>
      <c r="M7" s="116">
        <v>1.26</v>
      </c>
      <c r="N7" s="115">
        <v>0</v>
      </c>
      <c r="O7" s="88">
        <v>-37.51</v>
      </c>
      <c r="P7" s="88">
        <v>0</v>
      </c>
      <c r="Q7" s="88">
        <v>0</v>
      </c>
      <c r="R7" s="88">
        <v>0</v>
      </c>
      <c r="S7" s="116">
        <v>0</v>
      </c>
      <c r="U7" s="115">
        <v>-37.51</v>
      </c>
      <c r="V7" s="116">
        <v>8.99</v>
      </c>
      <c r="W7">
        <v>7.73</v>
      </c>
      <c r="X7">
        <v>-37.51</v>
      </c>
      <c r="Y7">
        <v>0</v>
      </c>
      <c r="Z7">
        <v>1.26</v>
      </c>
      <c r="AA7">
        <v>0</v>
      </c>
    </row>
    <row r="8" spans="1:27">
      <c r="G8" t="s">
        <v>50</v>
      </c>
      <c r="H8" s="115">
        <v>2.9</v>
      </c>
      <c r="I8" s="88">
        <v>0</v>
      </c>
      <c r="J8" s="88">
        <v>0</v>
      </c>
      <c r="K8" s="88">
        <v>0</v>
      </c>
      <c r="L8" s="88">
        <v>0</v>
      </c>
      <c r="M8" s="116">
        <v>2.61</v>
      </c>
      <c r="N8" s="115">
        <v>0</v>
      </c>
      <c r="O8" s="88">
        <v>-31</v>
      </c>
      <c r="P8" s="88">
        <v>0</v>
      </c>
      <c r="Q8" s="88">
        <v>0</v>
      </c>
      <c r="R8" s="88">
        <v>0</v>
      </c>
      <c r="S8" s="116">
        <v>0</v>
      </c>
      <c r="U8" s="115">
        <v>-31</v>
      </c>
      <c r="V8" s="116">
        <v>5.51</v>
      </c>
      <c r="W8">
        <v>2.9</v>
      </c>
      <c r="X8">
        <v>-31</v>
      </c>
      <c r="Y8">
        <v>0</v>
      </c>
      <c r="Z8">
        <v>2.61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-51</v>
      </c>
      <c r="P9" s="88">
        <v>0</v>
      </c>
      <c r="Q9" s="88">
        <v>0</v>
      </c>
      <c r="R9" s="88">
        <v>0</v>
      </c>
      <c r="S9" s="116">
        <v>0</v>
      </c>
      <c r="U9" s="115">
        <v>-51</v>
      </c>
      <c r="V9" s="116">
        <v>0</v>
      </c>
      <c r="W9">
        <v>0</v>
      </c>
      <c r="X9">
        <v>-51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1.45</v>
      </c>
      <c r="N10" s="115">
        <v>0</v>
      </c>
      <c r="O10" s="88">
        <v>-45</v>
      </c>
      <c r="P10" s="88">
        <v>0</v>
      </c>
      <c r="Q10" s="88">
        <v>0</v>
      </c>
      <c r="R10" s="88">
        <v>0</v>
      </c>
      <c r="S10" s="116">
        <v>0</v>
      </c>
      <c r="U10" s="115">
        <v>-45</v>
      </c>
      <c r="V10" s="116">
        <v>1.45</v>
      </c>
      <c r="W10">
        <v>0</v>
      </c>
      <c r="X10">
        <v>-45</v>
      </c>
      <c r="Y10">
        <v>0</v>
      </c>
      <c r="Z10">
        <v>1.45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2.8</v>
      </c>
      <c r="N11" s="115">
        <v>0</v>
      </c>
      <c r="O11" s="88">
        <v>-101</v>
      </c>
      <c r="P11" s="88">
        <v>0</v>
      </c>
      <c r="Q11" s="88">
        <v>0</v>
      </c>
      <c r="R11" s="88">
        <v>0</v>
      </c>
      <c r="S11" s="116">
        <v>0</v>
      </c>
      <c r="U11" s="115">
        <v>-101</v>
      </c>
      <c r="V11" s="116">
        <v>2.8</v>
      </c>
      <c r="W11">
        <v>0</v>
      </c>
      <c r="X11">
        <v>-101</v>
      </c>
      <c r="Y11">
        <v>0</v>
      </c>
      <c r="Z11">
        <v>2.8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6.86</v>
      </c>
      <c r="N12" s="115">
        <v>0</v>
      </c>
      <c r="O12" s="88">
        <v>-111</v>
      </c>
      <c r="P12" s="88">
        <v>0</v>
      </c>
      <c r="Q12" s="88">
        <v>0</v>
      </c>
      <c r="R12" s="88">
        <v>0</v>
      </c>
      <c r="S12" s="116">
        <v>0</v>
      </c>
      <c r="U12" s="115">
        <v>-111</v>
      </c>
      <c r="V12" s="116">
        <v>6.86</v>
      </c>
      <c r="W12">
        <v>0</v>
      </c>
      <c r="X12">
        <v>-111</v>
      </c>
      <c r="Y12">
        <v>0</v>
      </c>
      <c r="Z12">
        <v>6.86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5.12</v>
      </c>
      <c r="N13" s="115">
        <v>0</v>
      </c>
      <c r="O13" s="88">
        <v>-100</v>
      </c>
      <c r="P13" s="88">
        <v>0</v>
      </c>
      <c r="Q13" s="88">
        <v>0</v>
      </c>
      <c r="R13" s="88">
        <v>0</v>
      </c>
      <c r="S13" s="116">
        <v>0</v>
      </c>
      <c r="U13" s="115">
        <v>-100</v>
      </c>
      <c r="V13" s="116">
        <v>5.12</v>
      </c>
      <c r="W13">
        <v>0</v>
      </c>
      <c r="X13">
        <v>-100</v>
      </c>
      <c r="Y13">
        <v>0</v>
      </c>
      <c r="Z13">
        <v>5.12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4.54</v>
      </c>
      <c r="N14" s="115">
        <v>0</v>
      </c>
      <c r="O14" s="88">
        <v>-110</v>
      </c>
      <c r="P14" s="88">
        <v>0</v>
      </c>
      <c r="Q14" s="88">
        <v>0</v>
      </c>
      <c r="R14" s="88">
        <v>0</v>
      </c>
      <c r="S14" s="116">
        <v>0</v>
      </c>
      <c r="U14" s="115">
        <v>-110</v>
      </c>
      <c r="V14" s="116">
        <v>4.54</v>
      </c>
      <c r="W14">
        <v>0</v>
      </c>
      <c r="X14">
        <v>-110</v>
      </c>
      <c r="Y14">
        <v>0</v>
      </c>
      <c r="Z14">
        <v>4.54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4.16</v>
      </c>
      <c r="N15" s="115">
        <v>0</v>
      </c>
      <c r="O15" s="88">
        <v>-95</v>
      </c>
      <c r="P15" s="88">
        <v>0</v>
      </c>
      <c r="Q15" s="88">
        <v>0</v>
      </c>
      <c r="R15" s="88">
        <v>0</v>
      </c>
      <c r="S15" s="116">
        <v>0</v>
      </c>
      <c r="U15" s="115">
        <v>-95</v>
      </c>
      <c r="V15" s="116">
        <v>4.16</v>
      </c>
      <c r="W15">
        <v>0</v>
      </c>
      <c r="X15">
        <v>-95</v>
      </c>
      <c r="Y15">
        <v>0</v>
      </c>
      <c r="Z15">
        <v>4.16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-105</v>
      </c>
      <c r="P16" s="88">
        <v>0</v>
      </c>
      <c r="Q16" s="88">
        <v>0</v>
      </c>
      <c r="R16" s="88">
        <v>0</v>
      </c>
      <c r="S16" s="116">
        <v>0</v>
      </c>
      <c r="U16" s="115">
        <v>-105</v>
      </c>
      <c r="V16" s="116">
        <v>0</v>
      </c>
      <c r="W16">
        <v>0</v>
      </c>
      <c r="X16">
        <v>-105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8.2200000000000006</v>
      </c>
      <c r="N17" s="115">
        <v>0</v>
      </c>
      <c r="O17" s="88">
        <v>-115</v>
      </c>
      <c r="P17" s="88">
        <v>0</v>
      </c>
      <c r="Q17" s="88">
        <v>0</v>
      </c>
      <c r="R17" s="88">
        <v>0</v>
      </c>
      <c r="S17" s="116">
        <v>0</v>
      </c>
      <c r="U17" s="115">
        <v>-115</v>
      </c>
      <c r="V17" s="116">
        <v>8.2200000000000006</v>
      </c>
      <c r="W17">
        <v>0</v>
      </c>
      <c r="X17">
        <v>-115</v>
      </c>
      <c r="Y17">
        <v>0</v>
      </c>
      <c r="Z17">
        <v>8.2200000000000006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8.1199999999999992</v>
      </c>
      <c r="N18" s="115">
        <v>0</v>
      </c>
      <c r="O18" s="88">
        <v>-125</v>
      </c>
      <c r="P18" s="88">
        <v>0</v>
      </c>
      <c r="Q18" s="88">
        <v>0</v>
      </c>
      <c r="R18" s="88">
        <v>0</v>
      </c>
      <c r="S18" s="116">
        <v>0</v>
      </c>
      <c r="U18" s="115">
        <v>-125</v>
      </c>
      <c r="V18" s="116">
        <v>8.1199999999999992</v>
      </c>
      <c r="W18">
        <v>0</v>
      </c>
      <c r="X18">
        <v>-125</v>
      </c>
      <c r="Y18">
        <v>0</v>
      </c>
      <c r="Z18">
        <v>8.1199999999999992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13.73</v>
      </c>
      <c r="N19" s="115">
        <v>0</v>
      </c>
      <c r="O19" s="88">
        <v>-135</v>
      </c>
      <c r="P19" s="88">
        <v>0</v>
      </c>
      <c r="Q19" s="88">
        <v>0</v>
      </c>
      <c r="R19" s="88">
        <v>0</v>
      </c>
      <c r="S19" s="116">
        <v>0</v>
      </c>
      <c r="U19" s="115">
        <v>-135</v>
      </c>
      <c r="V19" s="116">
        <v>13.73</v>
      </c>
      <c r="W19">
        <v>0</v>
      </c>
      <c r="X19">
        <v>-135</v>
      </c>
      <c r="Y19">
        <v>0</v>
      </c>
      <c r="Z19">
        <v>13.73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10.06</v>
      </c>
      <c r="N20" s="115">
        <v>0</v>
      </c>
      <c r="O20" s="88">
        <v>-145</v>
      </c>
      <c r="P20" s="88">
        <v>0</v>
      </c>
      <c r="Q20" s="88">
        <v>0</v>
      </c>
      <c r="R20" s="88">
        <v>0</v>
      </c>
      <c r="S20" s="116">
        <v>0</v>
      </c>
      <c r="U20" s="115">
        <v>-145</v>
      </c>
      <c r="V20" s="116">
        <v>10.06</v>
      </c>
      <c r="W20">
        <v>0</v>
      </c>
      <c r="X20">
        <v>-145</v>
      </c>
      <c r="Y20">
        <v>0</v>
      </c>
      <c r="Z20">
        <v>10.06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13.73</v>
      </c>
      <c r="N21" s="115">
        <v>0</v>
      </c>
      <c r="O21" s="88">
        <v>-167.44</v>
      </c>
      <c r="P21" s="88">
        <v>0</v>
      </c>
      <c r="Q21" s="88">
        <v>0</v>
      </c>
      <c r="R21" s="88">
        <v>0</v>
      </c>
      <c r="S21" s="116">
        <v>0</v>
      </c>
      <c r="U21" s="115">
        <v>-167.44</v>
      </c>
      <c r="V21" s="116">
        <v>13.73</v>
      </c>
      <c r="W21">
        <v>0</v>
      </c>
      <c r="X21">
        <v>-167.44</v>
      </c>
      <c r="Y21">
        <v>0</v>
      </c>
      <c r="Z21">
        <v>13.73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12.18</v>
      </c>
      <c r="N22" s="115">
        <v>0</v>
      </c>
      <c r="O22" s="88">
        <v>-181</v>
      </c>
      <c r="P22" s="88">
        <v>0</v>
      </c>
      <c r="Q22" s="88">
        <v>0</v>
      </c>
      <c r="R22" s="88">
        <v>0</v>
      </c>
      <c r="S22" s="116">
        <v>0</v>
      </c>
      <c r="U22" s="115">
        <v>-181</v>
      </c>
      <c r="V22" s="116">
        <v>12.18</v>
      </c>
      <c r="W22">
        <v>0</v>
      </c>
      <c r="X22">
        <v>-181</v>
      </c>
      <c r="Y22">
        <v>0</v>
      </c>
      <c r="Z22">
        <v>12.18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5.8</v>
      </c>
      <c r="N23" s="115">
        <v>0</v>
      </c>
      <c r="O23" s="88">
        <v>-155</v>
      </c>
      <c r="P23" s="88">
        <v>0</v>
      </c>
      <c r="Q23" s="88">
        <v>0</v>
      </c>
      <c r="R23" s="88">
        <v>0</v>
      </c>
      <c r="S23" s="116">
        <v>0</v>
      </c>
      <c r="U23" s="115">
        <v>-155</v>
      </c>
      <c r="V23" s="116">
        <v>5.8</v>
      </c>
      <c r="W23">
        <v>0</v>
      </c>
      <c r="X23">
        <v>-155</v>
      </c>
      <c r="Y23">
        <v>0</v>
      </c>
      <c r="Z23">
        <v>5.8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13.73</v>
      </c>
      <c r="N24" s="115">
        <v>0</v>
      </c>
      <c r="O24" s="88">
        <v>-145</v>
      </c>
      <c r="P24" s="88">
        <v>0</v>
      </c>
      <c r="Q24" s="88">
        <v>0</v>
      </c>
      <c r="R24" s="88">
        <v>0</v>
      </c>
      <c r="S24" s="116">
        <v>0</v>
      </c>
      <c r="U24" s="115">
        <v>-145</v>
      </c>
      <c r="V24" s="116">
        <v>13.73</v>
      </c>
      <c r="W24">
        <v>0</v>
      </c>
      <c r="X24">
        <v>-145</v>
      </c>
      <c r="Y24">
        <v>0</v>
      </c>
      <c r="Z24">
        <v>13.73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13.15</v>
      </c>
      <c r="N25" s="115">
        <v>0</v>
      </c>
      <c r="O25" s="88">
        <v>-152.59</v>
      </c>
      <c r="P25" s="88">
        <v>0</v>
      </c>
      <c r="Q25" s="88">
        <v>0</v>
      </c>
      <c r="R25" s="88">
        <v>0</v>
      </c>
      <c r="S25" s="116">
        <v>0</v>
      </c>
      <c r="U25" s="115">
        <v>-152.59</v>
      </c>
      <c r="V25" s="116">
        <v>13.15</v>
      </c>
      <c r="W25">
        <v>0</v>
      </c>
      <c r="X25">
        <v>-152.59</v>
      </c>
      <c r="Y25">
        <v>0</v>
      </c>
      <c r="Z25">
        <v>13.15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13.73</v>
      </c>
      <c r="N26" s="115">
        <v>0</v>
      </c>
      <c r="O26" s="88">
        <v>-212.81</v>
      </c>
      <c r="P26" s="88">
        <v>0</v>
      </c>
      <c r="Q26" s="88">
        <v>0</v>
      </c>
      <c r="R26" s="88">
        <v>0</v>
      </c>
      <c r="S26" s="116">
        <v>0</v>
      </c>
      <c r="U26" s="115">
        <v>-212.81</v>
      </c>
      <c r="V26" s="116">
        <v>13.73</v>
      </c>
      <c r="W26">
        <v>0</v>
      </c>
      <c r="X26">
        <v>-212.81</v>
      </c>
      <c r="Y26">
        <v>0</v>
      </c>
      <c r="Z26">
        <v>13.73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10.35</v>
      </c>
      <c r="N27" s="115">
        <v>0</v>
      </c>
      <c r="O27" s="88">
        <v>-160</v>
      </c>
      <c r="P27" s="88">
        <v>-223.34</v>
      </c>
      <c r="Q27" s="88">
        <v>0</v>
      </c>
      <c r="R27" s="88">
        <v>0</v>
      </c>
      <c r="S27" s="116">
        <v>0</v>
      </c>
      <c r="U27" s="115">
        <v>-383.34</v>
      </c>
      <c r="V27" s="116">
        <v>10.35</v>
      </c>
      <c r="W27">
        <v>0</v>
      </c>
      <c r="X27">
        <v>-160</v>
      </c>
      <c r="Y27">
        <v>0</v>
      </c>
      <c r="Z27">
        <v>10.35</v>
      </c>
      <c r="AA27">
        <v>-223.34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13.73</v>
      </c>
      <c r="N28" s="115">
        <v>0</v>
      </c>
      <c r="O28" s="88">
        <v>-150</v>
      </c>
      <c r="P28" s="88">
        <v>-246</v>
      </c>
      <c r="Q28" s="88">
        <v>0</v>
      </c>
      <c r="R28" s="88">
        <v>0</v>
      </c>
      <c r="S28" s="116">
        <v>0</v>
      </c>
      <c r="U28" s="115">
        <v>-396</v>
      </c>
      <c r="V28" s="116">
        <v>13.73</v>
      </c>
      <c r="W28">
        <v>0</v>
      </c>
      <c r="X28">
        <v>-150</v>
      </c>
      <c r="Y28">
        <v>0</v>
      </c>
      <c r="Z28">
        <v>13.73</v>
      </c>
      <c r="AA28">
        <v>-246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13.73</v>
      </c>
      <c r="N29" s="115">
        <v>0</v>
      </c>
      <c r="O29" s="88">
        <v>-140</v>
      </c>
      <c r="P29" s="88">
        <v>-240</v>
      </c>
      <c r="Q29" s="88">
        <v>0</v>
      </c>
      <c r="R29" s="88">
        <v>0</v>
      </c>
      <c r="S29" s="116">
        <v>0</v>
      </c>
      <c r="U29" s="115">
        <v>-380</v>
      </c>
      <c r="V29" s="116">
        <v>13.73</v>
      </c>
      <c r="W29">
        <v>0</v>
      </c>
      <c r="X29">
        <v>-140</v>
      </c>
      <c r="Y29">
        <v>0</v>
      </c>
      <c r="Z29">
        <v>13.73</v>
      </c>
      <c r="AA29">
        <v>-240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5.12</v>
      </c>
      <c r="N30" s="115">
        <v>0</v>
      </c>
      <c r="O30" s="88">
        <v>-145</v>
      </c>
      <c r="P30" s="88">
        <v>-253</v>
      </c>
      <c r="Q30" s="88">
        <v>0</v>
      </c>
      <c r="R30" s="88">
        <v>0</v>
      </c>
      <c r="S30" s="116">
        <v>0</v>
      </c>
      <c r="U30" s="115">
        <v>-398</v>
      </c>
      <c r="V30" s="116">
        <v>5.12</v>
      </c>
      <c r="W30">
        <v>0</v>
      </c>
      <c r="X30">
        <v>-145</v>
      </c>
      <c r="Y30">
        <v>0</v>
      </c>
      <c r="Z30">
        <v>5.12</v>
      </c>
      <c r="AA30">
        <v>-253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13.73</v>
      </c>
      <c r="N31" s="115">
        <v>0</v>
      </c>
      <c r="O31" s="88">
        <v>-140</v>
      </c>
      <c r="P31" s="88">
        <v>0</v>
      </c>
      <c r="Q31" s="88">
        <v>0</v>
      </c>
      <c r="R31" s="88">
        <v>0</v>
      </c>
      <c r="S31" s="116">
        <v>0</v>
      </c>
      <c r="U31" s="115">
        <v>-140</v>
      </c>
      <c r="V31" s="116">
        <v>13.73</v>
      </c>
      <c r="W31">
        <v>0</v>
      </c>
      <c r="X31">
        <v>-140</v>
      </c>
      <c r="Y31">
        <v>0</v>
      </c>
      <c r="Z31">
        <v>13.73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13.73</v>
      </c>
      <c r="N32" s="115">
        <v>0</v>
      </c>
      <c r="O32" s="88">
        <v>-107</v>
      </c>
      <c r="P32" s="88">
        <v>-13</v>
      </c>
      <c r="Q32" s="88">
        <v>0</v>
      </c>
      <c r="R32" s="88">
        <v>0</v>
      </c>
      <c r="S32" s="116">
        <v>0</v>
      </c>
      <c r="U32" s="115">
        <v>-120</v>
      </c>
      <c r="V32" s="116">
        <v>13.73</v>
      </c>
      <c r="W32">
        <v>0</v>
      </c>
      <c r="X32">
        <v>-107</v>
      </c>
      <c r="Y32">
        <v>0</v>
      </c>
      <c r="Z32">
        <v>13.73</v>
      </c>
      <c r="AA32">
        <v>-13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13.73</v>
      </c>
      <c r="N33" s="115">
        <v>0</v>
      </c>
      <c r="O33" s="88">
        <v>-60</v>
      </c>
      <c r="P33" s="88">
        <v>0</v>
      </c>
      <c r="Q33" s="88">
        <v>0</v>
      </c>
      <c r="R33" s="88">
        <v>0</v>
      </c>
      <c r="S33" s="116">
        <v>0</v>
      </c>
      <c r="U33" s="115">
        <v>-60</v>
      </c>
      <c r="V33" s="116">
        <v>13.73</v>
      </c>
      <c r="W33">
        <v>0</v>
      </c>
      <c r="X33">
        <v>-60</v>
      </c>
      <c r="Y33">
        <v>0</v>
      </c>
      <c r="Z33">
        <v>13.73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13.73</v>
      </c>
      <c r="N34" s="115">
        <v>0</v>
      </c>
      <c r="O34" s="88">
        <v>-57.95</v>
      </c>
      <c r="P34" s="88">
        <v>0</v>
      </c>
      <c r="Q34" s="88">
        <v>0</v>
      </c>
      <c r="R34" s="88">
        <v>0</v>
      </c>
      <c r="S34" s="116">
        <v>0</v>
      </c>
      <c r="U34" s="115">
        <v>-57.95</v>
      </c>
      <c r="V34" s="116">
        <v>13.73</v>
      </c>
      <c r="W34">
        <v>0</v>
      </c>
      <c r="X34">
        <v>-57.95</v>
      </c>
      <c r="Y34">
        <v>0</v>
      </c>
      <c r="Z34">
        <v>13.73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13.73</v>
      </c>
      <c r="N35" s="115">
        <v>0</v>
      </c>
      <c r="O35" s="88">
        <v>-37.76</v>
      </c>
      <c r="P35" s="88">
        <v>0</v>
      </c>
      <c r="Q35" s="88">
        <v>0</v>
      </c>
      <c r="R35" s="88">
        <v>0</v>
      </c>
      <c r="S35" s="116">
        <v>0</v>
      </c>
      <c r="U35" s="115">
        <v>-37.76</v>
      </c>
      <c r="V35" s="116">
        <v>13.73</v>
      </c>
      <c r="W35">
        <v>0</v>
      </c>
      <c r="X35">
        <v>-37.76</v>
      </c>
      <c r="Y35">
        <v>0</v>
      </c>
      <c r="Z35">
        <v>13.73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13.73</v>
      </c>
      <c r="N36" s="115">
        <v>0</v>
      </c>
      <c r="O36" s="88">
        <v>-47.33</v>
      </c>
      <c r="P36" s="88">
        <v>0</v>
      </c>
      <c r="Q36" s="88">
        <v>0</v>
      </c>
      <c r="R36" s="88">
        <v>0</v>
      </c>
      <c r="S36" s="116">
        <v>0</v>
      </c>
      <c r="U36" s="115">
        <v>-47.33</v>
      </c>
      <c r="V36" s="116">
        <v>13.73</v>
      </c>
      <c r="W36">
        <v>0</v>
      </c>
      <c r="X36">
        <v>-47.33</v>
      </c>
      <c r="Y36">
        <v>0</v>
      </c>
      <c r="Z36">
        <v>13.73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6.28</v>
      </c>
      <c r="N37" s="115">
        <v>0</v>
      </c>
      <c r="O37" s="88">
        <v>-50</v>
      </c>
      <c r="P37" s="88">
        <v>0</v>
      </c>
      <c r="Q37" s="88">
        <v>0</v>
      </c>
      <c r="R37" s="88">
        <v>0</v>
      </c>
      <c r="S37" s="116">
        <v>0</v>
      </c>
      <c r="U37" s="115">
        <v>-50</v>
      </c>
      <c r="V37" s="116">
        <v>6.28</v>
      </c>
      <c r="W37">
        <v>0</v>
      </c>
      <c r="X37">
        <v>-50</v>
      </c>
      <c r="Y37">
        <v>0</v>
      </c>
      <c r="Z37">
        <v>6.28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13.73</v>
      </c>
      <c r="N38" s="115">
        <v>0</v>
      </c>
      <c r="O38" s="88">
        <v>-55</v>
      </c>
      <c r="P38" s="88">
        <v>0</v>
      </c>
      <c r="Q38" s="88">
        <v>0</v>
      </c>
      <c r="R38" s="88">
        <v>0</v>
      </c>
      <c r="S38" s="116">
        <v>0</v>
      </c>
      <c r="U38" s="115">
        <v>-55</v>
      </c>
      <c r="V38" s="116">
        <v>13.73</v>
      </c>
      <c r="W38">
        <v>0</v>
      </c>
      <c r="X38">
        <v>-55</v>
      </c>
      <c r="Y38">
        <v>0</v>
      </c>
      <c r="Z38">
        <v>13.73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13.73</v>
      </c>
      <c r="N39" s="115">
        <v>0</v>
      </c>
      <c r="O39" s="88">
        <v>-45</v>
      </c>
      <c r="P39" s="88">
        <v>0</v>
      </c>
      <c r="Q39" s="88">
        <v>0</v>
      </c>
      <c r="R39" s="88">
        <v>0</v>
      </c>
      <c r="S39" s="116">
        <v>0</v>
      </c>
      <c r="U39" s="115">
        <v>-45</v>
      </c>
      <c r="V39" s="116">
        <v>13.73</v>
      </c>
      <c r="W39">
        <v>0</v>
      </c>
      <c r="X39">
        <v>-45</v>
      </c>
      <c r="Y39">
        <v>0</v>
      </c>
      <c r="Z39">
        <v>13.73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13.73</v>
      </c>
      <c r="N40" s="115">
        <v>0</v>
      </c>
      <c r="O40" s="88">
        <v>-25</v>
      </c>
      <c r="P40" s="88">
        <v>0</v>
      </c>
      <c r="Q40" s="88">
        <v>0</v>
      </c>
      <c r="R40" s="88">
        <v>0</v>
      </c>
      <c r="S40" s="116">
        <v>0</v>
      </c>
      <c r="U40" s="115">
        <v>-25</v>
      </c>
      <c r="V40" s="116">
        <v>13.73</v>
      </c>
      <c r="W40">
        <v>0</v>
      </c>
      <c r="X40">
        <v>-25</v>
      </c>
      <c r="Y40">
        <v>0</v>
      </c>
      <c r="Z40">
        <v>13.73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12.76</v>
      </c>
      <c r="N41" s="115">
        <v>0</v>
      </c>
      <c r="O41" s="88">
        <v>-25</v>
      </c>
      <c r="P41" s="88">
        <v>0</v>
      </c>
      <c r="Q41" s="88">
        <v>0</v>
      </c>
      <c r="R41" s="88">
        <v>0</v>
      </c>
      <c r="S41" s="116">
        <v>0</v>
      </c>
      <c r="U41" s="115">
        <v>-25</v>
      </c>
      <c r="V41" s="116">
        <v>12.76</v>
      </c>
      <c r="W41">
        <v>0</v>
      </c>
      <c r="X41">
        <v>-25</v>
      </c>
      <c r="Y41">
        <v>0</v>
      </c>
      <c r="Z41">
        <v>12.76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13.54</v>
      </c>
      <c r="N42" s="115">
        <v>0</v>
      </c>
      <c r="O42" s="88">
        <v>-5</v>
      </c>
      <c r="P42" s="88">
        <v>0</v>
      </c>
      <c r="Q42" s="88">
        <v>0</v>
      </c>
      <c r="R42" s="88">
        <v>0</v>
      </c>
      <c r="S42" s="116">
        <v>0</v>
      </c>
      <c r="U42" s="115">
        <v>-5</v>
      </c>
      <c r="V42" s="116">
        <v>13.54</v>
      </c>
      <c r="W42">
        <v>0</v>
      </c>
      <c r="X42">
        <v>-5</v>
      </c>
      <c r="Y42">
        <v>0</v>
      </c>
      <c r="Z42">
        <v>13.54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12.86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12.86</v>
      </c>
      <c r="W43">
        <v>0</v>
      </c>
      <c r="X43">
        <v>0</v>
      </c>
      <c r="Y43">
        <v>0</v>
      </c>
      <c r="Z43">
        <v>12.86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5.22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5.22</v>
      </c>
      <c r="W44">
        <v>0</v>
      </c>
      <c r="X44">
        <v>0</v>
      </c>
      <c r="Y44">
        <v>0</v>
      </c>
      <c r="Z44">
        <v>5.22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10.15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10.15</v>
      </c>
      <c r="W45">
        <v>0</v>
      </c>
      <c r="X45">
        <v>0</v>
      </c>
      <c r="Y45">
        <v>0</v>
      </c>
      <c r="Z45">
        <v>10.15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4.83</v>
      </c>
      <c r="K46" s="88">
        <v>0</v>
      </c>
      <c r="L46" s="88">
        <v>0</v>
      </c>
      <c r="M46" s="116">
        <v>8.8000000000000007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13.63</v>
      </c>
      <c r="W46">
        <v>0</v>
      </c>
      <c r="X46">
        <v>0</v>
      </c>
      <c r="Y46">
        <v>0</v>
      </c>
      <c r="Z46">
        <v>8.8000000000000007</v>
      </c>
      <c r="AA46">
        <v>4.83</v>
      </c>
    </row>
    <row r="47" spans="7:27">
      <c r="G47" t="s">
        <v>89</v>
      </c>
      <c r="H47" s="115">
        <v>0</v>
      </c>
      <c r="I47" s="88">
        <v>0</v>
      </c>
      <c r="J47" s="88">
        <v>17.399999999999999</v>
      </c>
      <c r="K47" s="88">
        <v>0</v>
      </c>
      <c r="L47" s="88">
        <v>0</v>
      </c>
      <c r="M47" s="116">
        <v>13.73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31.13</v>
      </c>
      <c r="W47">
        <v>0</v>
      </c>
      <c r="X47">
        <v>0</v>
      </c>
      <c r="Y47">
        <v>0</v>
      </c>
      <c r="Z47">
        <v>13.73</v>
      </c>
      <c r="AA47">
        <v>17.399999999999999</v>
      </c>
    </row>
    <row r="48" spans="7:27">
      <c r="G48" t="s">
        <v>90</v>
      </c>
      <c r="H48" s="115">
        <v>0</v>
      </c>
      <c r="I48" s="88">
        <v>0</v>
      </c>
      <c r="J48" s="88">
        <v>23.2</v>
      </c>
      <c r="K48" s="88">
        <v>0</v>
      </c>
      <c r="L48" s="88">
        <v>0</v>
      </c>
      <c r="M48" s="116">
        <v>8.2200000000000006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31.42</v>
      </c>
      <c r="W48">
        <v>0</v>
      </c>
      <c r="X48">
        <v>0</v>
      </c>
      <c r="Y48">
        <v>0</v>
      </c>
      <c r="Z48">
        <v>8.2200000000000006</v>
      </c>
      <c r="AA48">
        <v>23.2</v>
      </c>
    </row>
    <row r="49" spans="7:27">
      <c r="G49" t="s">
        <v>91</v>
      </c>
      <c r="H49" s="115">
        <v>0</v>
      </c>
      <c r="I49" s="88">
        <v>0</v>
      </c>
      <c r="J49" s="88">
        <v>10.63</v>
      </c>
      <c r="K49" s="88">
        <v>0</v>
      </c>
      <c r="L49" s="88">
        <v>0</v>
      </c>
      <c r="M49" s="116">
        <v>9.48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20.11</v>
      </c>
      <c r="W49">
        <v>0</v>
      </c>
      <c r="X49">
        <v>0</v>
      </c>
      <c r="Y49">
        <v>0</v>
      </c>
      <c r="Z49">
        <v>9.48</v>
      </c>
      <c r="AA49">
        <v>10.63</v>
      </c>
    </row>
    <row r="50" spans="7:27">
      <c r="G50" t="s">
        <v>92</v>
      </c>
      <c r="H50" s="115">
        <v>0</v>
      </c>
      <c r="I50" s="88">
        <v>0</v>
      </c>
      <c r="J50" s="88">
        <v>14.5</v>
      </c>
      <c r="K50" s="88">
        <v>0</v>
      </c>
      <c r="L50" s="88">
        <v>0</v>
      </c>
      <c r="M50" s="116">
        <v>11.51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26.01</v>
      </c>
      <c r="W50">
        <v>0</v>
      </c>
      <c r="X50">
        <v>0</v>
      </c>
      <c r="Y50">
        <v>0</v>
      </c>
      <c r="Z50">
        <v>11.51</v>
      </c>
      <c r="AA50">
        <v>14.5</v>
      </c>
    </row>
    <row r="51" spans="7:27">
      <c r="G51" t="s">
        <v>93</v>
      </c>
      <c r="H51" s="115">
        <v>0</v>
      </c>
      <c r="I51" s="88">
        <v>0</v>
      </c>
      <c r="J51" s="88">
        <v>2.9</v>
      </c>
      <c r="K51" s="88">
        <v>0</v>
      </c>
      <c r="L51" s="88">
        <v>0</v>
      </c>
      <c r="M51" s="116">
        <v>7.25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10.15</v>
      </c>
      <c r="W51">
        <v>0</v>
      </c>
      <c r="X51">
        <v>0</v>
      </c>
      <c r="Y51">
        <v>0</v>
      </c>
      <c r="Z51">
        <v>7.25</v>
      </c>
      <c r="AA51">
        <v>2.9</v>
      </c>
    </row>
    <row r="52" spans="7:27">
      <c r="G52" t="s">
        <v>94</v>
      </c>
      <c r="H52" s="115">
        <v>0</v>
      </c>
      <c r="I52" s="88">
        <v>0</v>
      </c>
      <c r="J52" s="88">
        <v>11.6</v>
      </c>
      <c r="K52" s="88">
        <v>0</v>
      </c>
      <c r="L52" s="88">
        <v>0</v>
      </c>
      <c r="M52" s="116">
        <v>13.73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25.33</v>
      </c>
      <c r="W52">
        <v>0</v>
      </c>
      <c r="X52">
        <v>0</v>
      </c>
      <c r="Y52">
        <v>0</v>
      </c>
      <c r="Z52">
        <v>13.73</v>
      </c>
      <c r="AA52">
        <v>11.6</v>
      </c>
    </row>
    <row r="53" spans="7:27">
      <c r="G53" t="s">
        <v>95</v>
      </c>
      <c r="H53" s="115">
        <v>0</v>
      </c>
      <c r="I53" s="88">
        <v>0</v>
      </c>
      <c r="J53" s="88">
        <v>29</v>
      </c>
      <c r="K53" s="88">
        <v>0</v>
      </c>
      <c r="L53" s="88">
        <v>0</v>
      </c>
      <c r="M53" s="116">
        <v>12.09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41.09</v>
      </c>
      <c r="W53">
        <v>0</v>
      </c>
      <c r="X53">
        <v>0</v>
      </c>
      <c r="Y53">
        <v>0</v>
      </c>
      <c r="Z53">
        <v>12.09</v>
      </c>
      <c r="AA53">
        <v>29</v>
      </c>
    </row>
    <row r="54" spans="7:27">
      <c r="G54" t="s">
        <v>96</v>
      </c>
      <c r="H54" s="115">
        <v>0</v>
      </c>
      <c r="I54" s="88">
        <v>0</v>
      </c>
      <c r="J54" s="88">
        <v>22.24</v>
      </c>
      <c r="K54" s="88">
        <v>0</v>
      </c>
      <c r="L54" s="88">
        <v>0</v>
      </c>
      <c r="M54" s="116">
        <v>13.73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35.97</v>
      </c>
      <c r="W54">
        <v>0</v>
      </c>
      <c r="X54">
        <v>0</v>
      </c>
      <c r="Y54">
        <v>0</v>
      </c>
      <c r="Z54">
        <v>13.73</v>
      </c>
      <c r="AA54">
        <v>22.24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12.86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12.86</v>
      </c>
      <c r="W55">
        <v>0</v>
      </c>
      <c r="X55">
        <v>0</v>
      </c>
      <c r="Y55">
        <v>0</v>
      </c>
      <c r="Z55">
        <v>12.86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13.05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13.05</v>
      </c>
      <c r="W56">
        <v>0</v>
      </c>
      <c r="X56">
        <v>0</v>
      </c>
      <c r="Y56">
        <v>0</v>
      </c>
      <c r="Z56">
        <v>13.05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13.73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13.73</v>
      </c>
      <c r="W57">
        <v>0</v>
      </c>
      <c r="X57">
        <v>0</v>
      </c>
      <c r="Y57">
        <v>0</v>
      </c>
      <c r="Z57">
        <v>13.73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</v>
      </c>
      <c r="W58">
        <v>0</v>
      </c>
      <c r="X58">
        <v>0</v>
      </c>
      <c r="Y58">
        <v>0</v>
      </c>
      <c r="Z58">
        <v>3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19.34</v>
      </c>
      <c r="K59" s="88">
        <v>0</v>
      </c>
      <c r="L59" s="88">
        <v>0</v>
      </c>
      <c r="M59" s="116">
        <v>10.25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29.59</v>
      </c>
      <c r="W59">
        <v>0</v>
      </c>
      <c r="X59">
        <v>0</v>
      </c>
      <c r="Y59">
        <v>0</v>
      </c>
      <c r="Z59">
        <v>10.25</v>
      </c>
      <c r="AA59">
        <v>19.34</v>
      </c>
    </row>
    <row r="60" spans="7:27">
      <c r="G60" t="s">
        <v>102</v>
      </c>
      <c r="H60" s="115">
        <v>0</v>
      </c>
      <c r="I60" s="88">
        <v>0</v>
      </c>
      <c r="J60" s="88">
        <v>43.51</v>
      </c>
      <c r="K60" s="88">
        <v>0</v>
      </c>
      <c r="L60" s="88">
        <v>0</v>
      </c>
      <c r="M60" s="116">
        <v>13.05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56.56</v>
      </c>
      <c r="W60">
        <v>0</v>
      </c>
      <c r="X60">
        <v>0</v>
      </c>
      <c r="Y60">
        <v>0</v>
      </c>
      <c r="Z60">
        <v>13.05</v>
      </c>
      <c r="AA60">
        <v>43.51</v>
      </c>
    </row>
    <row r="61" spans="7:27">
      <c r="G61" t="s">
        <v>103</v>
      </c>
      <c r="H61" s="115">
        <v>0</v>
      </c>
      <c r="I61" s="88">
        <v>0</v>
      </c>
      <c r="J61" s="88">
        <v>57.05</v>
      </c>
      <c r="K61" s="88">
        <v>0</v>
      </c>
      <c r="L61" s="88">
        <v>0</v>
      </c>
      <c r="M61" s="116">
        <v>13.73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70.78</v>
      </c>
      <c r="W61">
        <v>0</v>
      </c>
      <c r="X61">
        <v>0</v>
      </c>
      <c r="Y61">
        <v>0</v>
      </c>
      <c r="Z61">
        <v>13.73</v>
      </c>
      <c r="AA61">
        <v>57.05</v>
      </c>
    </row>
    <row r="62" spans="7:27">
      <c r="G62" t="s">
        <v>104</v>
      </c>
      <c r="H62" s="115">
        <v>0</v>
      </c>
      <c r="I62" s="88">
        <v>0</v>
      </c>
      <c r="J62" s="88">
        <v>59.95</v>
      </c>
      <c r="K62" s="88">
        <v>0</v>
      </c>
      <c r="L62" s="88">
        <v>0</v>
      </c>
      <c r="M62" s="116">
        <v>13.15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73.099999999999994</v>
      </c>
      <c r="W62">
        <v>0</v>
      </c>
      <c r="X62">
        <v>0</v>
      </c>
      <c r="Y62">
        <v>0</v>
      </c>
      <c r="Z62">
        <v>13.15</v>
      </c>
      <c r="AA62">
        <v>59.95</v>
      </c>
    </row>
    <row r="63" spans="7:27">
      <c r="G63" t="s">
        <v>105</v>
      </c>
      <c r="H63" s="115">
        <v>0</v>
      </c>
      <c r="I63" s="88">
        <v>0</v>
      </c>
      <c r="J63" s="88">
        <v>48.35</v>
      </c>
      <c r="K63" s="88">
        <v>0</v>
      </c>
      <c r="L63" s="88">
        <v>0</v>
      </c>
      <c r="M63" s="116">
        <v>12.76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61.11</v>
      </c>
      <c r="W63">
        <v>0</v>
      </c>
      <c r="X63">
        <v>0</v>
      </c>
      <c r="Y63">
        <v>0</v>
      </c>
      <c r="Z63">
        <v>12.76</v>
      </c>
      <c r="AA63">
        <v>48.35</v>
      </c>
    </row>
    <row r="64" spans="7:27">
      <c r="G64" t="s">
        <v>106</v>
      </c>
      <c r="H64" s="115">
        <v>0</v>
      </c>
      <c r="I64" s="88">
        <v>0</v>
      </c>
      <c r="J64" s="88">
        <v>50.28</v>
      </c>
      <c r="K64" s="88">
        <v>0</v>
      </c>
      <c r="L64" s="88">
        <v>0</v>
      </c>
      <c r="M64" s="116">
        <v>13.73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64.010000000000005</v>
      </c>
      <c r="W64">
        <v>0</v>
      </c>
      <c r="X64">
        <v>0</v>
      </c>
      <c r="Y64">
        <v>0</v>
      </c>
      <c r="Z64">
        <v>13.73</v>
      </c>
      <c r="AA64">
        <v>50.28</v>
      </c>
    </row>
    <row r="65" spans="7:27">
      <c r="G65" t="s">
        <v>107</v>
      </c>
      <c r="H65" s="115">
        <v>0</v>
      </c>
      <c r="I65" s="88">
        <v>0</v>
      </c>
      <c r="J65" s="88">
        <v>49.31</v>
      </c>
      <c r="K65" s="88">
        <v>0</v>
      </c>
      <c r="L65" s="88">
        <v>0</v>
      </c>
      <c r="M65" s="116">
        <v>6.96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56.27</v>
      </c>
      <c r="W65">
        <v>0</v>
      </c>
      <c r="X65">
        <v>0</v>
      </c>
      <c r="Y65">
        <v>0</v>
      </c>
      <c r="Z65">
        <v>6.96</v>
      </c>
      <c r="AA65">
        <v>49.31</v>
      </c>
    </row>
    <row r="66" spans="7:27">
      <c r="G66" t="s">
        <v>108</v>
      </c>
      <c r="H66" s="115">
        <v>0</v>
      </c>
      <c r="I66" s="88">
        <v>0</v>
      </c>
      <c r="J66" s="88">
        <v>43.51</v>
      </c>
      <c r="K66" s="88">
        <v>0</v>
      </c>
      <c r="L66" s="88">
        <v>0</v>
      </c>
      <c r="M66" s="116">
        <v>13.34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56.85</v>
      </c>
      <c r="W66">
        <v>0</v>
      </c>
      <c r="X66">
        <v>0</v>
      </c>
      <c r="Y66">
        <v>0</v>
      </c>
      <c r="Z66">
        <v>13.34</v>
      </c>
      <c r="AA66">
        <v>43.51</v>
      </c>
    </row>
    <row r="67" spans="7:27">
      <c r="G67" t="s">
        <v>109</v>
      </c>
      <c r="H67" s="115">
        <v>0</v>
      </c>
      <c r="I67" s="88">
        <v>0</v>
      </c>
      <c r="J67" s="88">
        <v>34.81</v>
      </c>
      <c r="K67" s="88">
        <v>0</v>
      </c>
      <c r="L67" s="88">
        <v>0</v>
      </c>
      <c r="M67" s="116">
        <v>13.73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48.54</v>
      </c>
      <c r="W67">
        <v>0</v>
      </c>
      <c r="X67">
        <v>0</v>
      </c>
      <c r="Y67">
        <v>0</v>
      </c>
      <c r="Z67">
        <v>13.73</v>
      </c>
      <c r="AA67">
        <v>34.81</v>
      </c>
    </row>
    <row r="68" spans="7:27">
      <c r="G68" t="s">
        <v>110</v>
      </c>
      <c r="H68" s="115">
        <v>0</v>
      </c>
      <c r="I68" s="88">
        <v>0</v>
      </c>
      <c r="J68" s="88">
        <v>34.81</v>
      </c>
      <c r="K68" s="88">
        <v>0</v>
      </c>
      <c r="L68" s="88">
        <v>0</v>
      </c>
      <c r="M68" s="116">
        <v>13.73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48.54</v>
      </c>
      <c r="W68">
        <v>0</v>
      </c>
      <c r="X68">
        <v>0</v>
      </c>
      <c r="Y68">
        <v>0</v>
      </c>
      <c r="Z68">
        <v>13.73</v>
      </c>
      <c r="AA68">
        <v>34.81</v>
      </c>
    </row>
    <row r="69" spans="7:27">
      <c r="G69" t="s">
        <v>111</v>
      </c>
      <c r="H69" s="115">
        <v>4.83</v>
      </c>
      <c r="I69" s="88">
        <v>0</v>
      </c>
      <c r="J69" s="88">
        <v>32.880000000000003</v>
      </c>
      <c r="K69" s="88">
        <v>0</v>
      </c>
      <c r="L69" s="88">
        <v>0</v>
      </c>
      <c r="M69" s="116">
        <v>12.76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50.47</v>
      </c>
      <c r="W69">
        <v>4.83</v>
      </c>
      <c r="X69">
        <v>0</v>
      </c>
      <c r="Y69">
        <v>0</v>
      </c>
      <c r="Z69">
        <v>12.76</v>
      </c>
      <c r="AA69">
        <v>32.880000000000003</v>
      </c>
    </row>
    <row r="70" spans="7:27">
      <c r="G70" t="s">
        <v>112</v>
      </c>
      <c r="H70" s="115">
        <v>25.14</v>
      </c>
      <c r="I70" s="88">
        <v>0</v>
      </c>
      <c r="J70" s="88">
        <v>33.840000000000003</v>
      </c>
      <c r="K70" s="88">
        <v>0</v>
      </c>
      <c r="L70" s="88">
        <v>0</v>
      </c>
      <c r="M70" s="116">
        <v>12.96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71.94</v>
      </c>
      <c r="W70">
        <v>25.14</v>
      </c>
      <c r="X70">
        <v>0</v>
      </c>
      <c r="Y70">
        <v>0</v>
      </c>
      <c r="Z70">
        <v>12.96</v>
      </c>
      <c r="AA70">
        <v>33.840000000000003</v>
      </c>
    </row>
    <row r="71" spans="7:27">
      <c r="G71" t="s">
        <v>113</v>
      </c>
      <c r="H71" s="115">
        <v>73.48</v>
      </c>
      <c r="I71" s="88">
        <v>0</v>
      </c>
      <c r="J71" s="88">
        <v>37.71</v>
      </c>
      <c r="K71" s="88">
        <v>0</v>
      </c>
      <c r="L71" s="88">
        <v>0</v>
      </c>
      <c r="M71" s="116">
        <v>13.73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124.92</v>
      </c>
      <c r="W71">
        <v>73.48</v>
      </c>
      <c r="X71">
        <v>0</v>
      </c>
      <c r="Y71">
        <v>0</v>
      </c>
      <c r="Z71">
        <v>13.73</v>
      </c>
      <c r="AA71">
        <v>37.71</v>
      </c>
    </row>
    <row r="72" spans="7:27">
      <c r="G72" t="s">
        <v>114</v>
      </c>
      <c r="H72" s="115">
        <v>89.92</v>
      </c>
      <c r="I72" s="88">
        <v>0</v>
      </c>
      <c r="J72" s="88">
        <v>33.840000000000003</v>
      </c>
      <c r="K72" s="88">
        <v>0</v>
      </c>
      <c r="L72" s="88">
        <v>0</v>
      </c>
      <c r="M72" s="116">
        <v>8.32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132.08000000000001</v>
      </c>
      <c r="W72">
        <v>89.92</v>
      </c>
      <c r="X72">
        <v>0</v>
      </c>
      <c r="Y72">
        <v>0</v>
      </c>
      <c r="Z72">
        <v>8.32</v>
      </c>
      <c r="AA72">
        <v>33.840000000000003</v>
      </c>
    </row>
    <row r="73" spans="7:27">
      <c r="G73" t="s">
        <v>115</v>
      </c>
      <c r="H73" s="115">
        <v>79.28</v>
      </c>
      <c r="I73" s="88">
        <v>0</v>
      </c>
      <c r="J73" s="88">
        <v>19.34</v>
      </c>
      <c r="K73" s="88">
        <v>0</v>
      </c>
      <c r="L73" s="88">
        <v>0</v>
      </c>
      <c r="M73" s="116">
        <v>13.73</v>
      </c>
      <c r="N73" s="115">
        <v>0</v>
      </c>
      <c r="O73" s="88">
        <v>-17.899999999999999</v>
      </c>
      <c r="P73" s="88">
        <v>0</v>
      </c>
      <c r="Q73" s="88">
        <v>0</v>
      </c>
      <c r="R73" s="88">
        <v>0</v>
      </c>
      <c r="S73" s="116">
        <v>0</v>
      </c>
      <c r="U73" s="115">
        <v>-17.899999999999999</v>
      </c>
      <c r="V73" s="116">
        <v>112.35</v>
      </c>
      <c r="W73">
        <v>79.28</v>
      </c>
      <c r="X73">
        <v>-17.899999999999999</v>
      </c>
      <c r="Y73">
        <v>0</v>
      </c>
      <c r="Z73">
        <v>13.73</v>
      </c>
      <c r="AA73">
        <v>19.34</v>
      </c>
    </row>
    <row r="74" spans="7:27">
      <c r="G74" t="s">
        <v>116</v>
      </c>
      <c r="H74" s="115">
        <v>82.18</v>
      </c>
      <c r="I74" s="88">
        <v>0</v>
      </c>
      <c r="J74" s="88">
        <v>18.37</v>
      </c>
      <c r="K74" s="88">
        <v>0</v>
      </c>
      <c r="L74" s="88">
        <v>0</v>
      </c>
      <c r="M74" s="116">
        <v>12.38</v>
      </c>
      <c r="N74" s="115">
        <v>0</v>
      </c>
      <c r="O74" s="88">
        <v>-50</v>
      </c>
      <c r="P74" s="88">
        <v>0</v>
      </c>
      <c r="Q74" s="88">
        <v>0</v>
      </c>
      <c r="R74" s="88">
        <v>0</v>
      </c>
      <c r="S74" s="116">
        <v>0</v>
      </c>
      <c r="U74" s="115">
        <v>-50</v>
      </c>
      <c r="V74" s="116">
        <v>112.93</v>
      </c>
      <c r="W74">
        <v>82.18</v>
      </c>
      <c r="X74">
        <v>-50</v>
      </c>
      <c r="Y74">
        <v>0</v>
      </c>
      <c r="Z74">
        <v>12.38</v>
      </c>
      <c r="AA74">
        <v>18.37</v>
      </c>
    </row>
    <row r="75" spans="7:27">
      <c r="G75" t="s">
        <v>117</v>
      </c>
      <c r="H75" s="115">
        <v>75.42</v>
      </c>
      <c r="I75" s="88">
        <v>0</v>
      </c>
      <c r="J75" s="88">
        <v>17.399999999999999</v>
      </c>
      <c r="K75" s="88">
        <v>0</v>
      </c>
      <c r="L75" s="88">
        <v>0</v>
      </c>
      <c r="M75" s="116">
        <v>13.73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106.55</v>
      </c>
      <c r="W75">
        <v>75.42</v>
      </c>
      <c r="X75">
        <v>0</v>
      </c>
      <c r="Y75">
        <v>0</v>
      </c>
      <c r="Z75">
        <v>13.73</v>
      </c>
      <c r="AA75">
        <v>17.399999999999999</v>
      </c>
    </row>
    <row r="76" spans="7:27">
      <c r="G76" t="s">
        <v>118</v>
      </c>
      <c r="H76" s="115">
        <v>43.51</v>
      </c>
      <c r="I76" s="88">
        <v>0</v>
      </c>
      <c r="J76" s="88">
        <v>66.72</v>
      </c>
      <c r="K76" s="88">
        <v>0</v>
      </c>
      <c r="L76" s="88">
        <v>0</v>
      </c>
      <c r="M76" s="116">
        <v>11.99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122.22</v>
      </c>
      <c r="W76">
        <v>43.51</v>
      </c>
      <c r="X76">
        <v>0</v>
      </c>
      <c r="Y76">
        <v>0</v>
      </c>
      <c r="Z76">
        <v>11.99</v>
      </c>
      <c r="AA76">
        <v>66.72</v>
      </c>
    </row>
    <row r="77" spans="7:27">
      <c r="G77" t="s">
        <v>119</v>
      </c>
      <c r="H77" s="115">
        <v>60.34</v>
      </c>
      <c r="I77" s="88">
        <v>10.18</v>
      </c>
      <c r="J77" s="88">
        <v>74.489999999999995</v>
      </c>
      <c r="K77" s="88">
        <v>17.07</v>
      </c>
      <c r="L77" s="88">
        <v>0</v>
      </c>
      <c r="M77" s="116">
        <v>10.08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172.16</v>
      </c>
      <c r="W77">
        <v>60.34</v>
      </c>
      <c r="X77">
        <v>10.18</v>
      </c>
      <c r="Y77">
        <v>17.07</v>
      </c>
      <c r="Z77">
        <v>10.08</v>
      </c>
      <c r="AA77">
        <v>74.489999999999995</v>
      </c>
    </row>
    <row r="78" spans="7:27">
      <c r="G78" t="s">
        <v>120</v>
      </c>
      <c r="H78" s="115">
        <v>66.12</v>
      </c>
      <c r="I78" s="88">
        <v>8.9</v>
      </c>
      <c r="J78" s="88">
        <v>72.650000000000006</v>
      </c>
      <c r="K78" s="88">
        <v>17.79</v>
      </c>
      <c r="L78" s="88">
        <v>0</v>
      </c>
      <c r="M78" s="116">
        <v>8.73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174.19</v>
      </c>
      <c r="W78">
        <v>66.12</v>
      </c>
      <c r="X78">
        <v>8.9</v>
      </c>
      <c r="Y78">
        <v>17.79</v>
      </c>
      <c r="Z78">
        <v>8.73</v>
      </c>
      <c r="AA78">
        <v>72.650000000000006</v>
      </c>
    </row>
    <row r="79" spans="7:27">
      <c r="G79" t="s">
        <v>121</v>
      </c>
      <c r="H79" s="115">
        <v>56.84</v>
      </c>
      <c r="I79" s="88">
        <v>2.97</v>
      </c>
      <c r="J79" s="88">
        <v>66.73</v>
      </c>
      <c r="K79" s="88">
        <v>0</v>
      </c>
      <c r="L79" s="88">
        <v>0</v>
      </c>
      <c r="M79" s="116">
        <v>2.88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129.41999999999999</v>
      </c>
      <c r="W79">
        <v>56.84</v>
      </c>
      <c r="X79">
        <v>2.97</v>
      </c>
      <c r="Y79">
        <v>0</v>
      </c>
      <c r="Z79">
        <v>2.88</v>
      </c>
      <c r="AA79">
        <v>66.73</v>
      </c>
    </row>
    <row r="80" spans="7:27">
      <c r="G80" t="s">
        <v>122</v>
      </c>
      <c r="H80" s="115">
        <v>45.32</v>
      </c>
      <c r="I80" s="88">
        <v>0</v>
      </c>
      <c r="J80" s="88">
        <v>43.64</v>
      </c>
      <c r="K80" s="88">
        <v>7.8</v>
      </c>
      <c r="L80" s="88">
        <v>0</v>
      </c>
      <c r="M80" s="116">
        <v>11.41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108.17</v>
      </c>
      <c r="W80">
        <v>45.32</v>
      </c>
      <c r="X80">
        <v>0</v>
      </c>
      <c r="Y80">
        <v>7.8</v>
      </c>
      <c r="Z80">
        <v>11.41</v>
      </c>
      <c r="AA80">
        <v>43.64</v>
      </c>
    </row>
    <row r="81" spans="7:27">
      <c r="G81" t="s">
        <v>123</v>
      </c>
      <c r="H81" s="115">
        <v>50.23</v>
      </c>
      <c r="I81" s="88">
        <v>0</v>
      </c>
      <c r="J81" s="88">
        <v>39.28</v>
      </c>
      <c r="K81" s="88">
        <v>8.59</v>
      </c>
      <c r="L81" s="88">
        <v>0</v>
      </c>
      <c r="M81" s="116">
        <v>12.97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111.07</v>
      </c>
      <c r="W81">
        <v>50.23</v>
      </c>
      <c r="X81">
        <v>0</v>
      </c>
      <c r="Y81">
        <v>8.59</v>
      </c>
      <c r="Z81">
        <v>12.97</v>
      </c>
      <c r="AA81">
        <v>39.28</v>
      </c>
    </row>
    <row r="82" spans="7:27">
      <c r="G82" t="s">
        <v>124</v>
      </c>
      <c r="H82" s="115">
        <v>50.28</v>
      </c>
      <c r="I82" s="88">
        <v>0</v>
      </c>
      <c r="J82" s="88">
        <v>0</v>
      </c>
      <c r="K82" s="88">
        <v>9.3800000000000008</v>
      </c>
      <c r="L82" s="88">
        <v>0</v>
      </c>
      <c r="M82" s="116">
        <v>13.73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73.39</v>
      </c>
      <c r="W82">
        <v>50.28</v>
      </c>
      <c r="X82">
        <v>0</v>
      </c>
      <c r="Y82">
        <v>9.3800000000000008</v>
      </c>
      <c r="Z82">
        <v>13.73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13.73</v>
      </c>
      <c r="N83" s="115">
        <v>0</v>
      </c>
      <c r="O83" s="88">
        <v>-5</v>
      </c>
      <c r="P83" s="88">
        <v>0</v>
      </c>
      <c r="Q83" s="88">
        <v>0</v>
      </c>
      <c r="R83" s="88">
        <v>0</v>
      </c>
      <c r="S83" s="116">
        <v>0</v>
      </c>
      <c r="U83" s="115">
        <v>-5</v>
      </c>
      <c r="V83" s="116">
        <v>13.73</v>
      </c>
      <c r="W83">
        <v>0</v>
      </c>
      <c r="X83">
        <v>-5</v>
      </c>
      <c r="Y83">
        <v>0</v>
      </c>
      <c r="Z83">
        <v>13.73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13.73</v>
      </c>
      <c r="N84" s="115">
        <v>0</v>
      </c>
      <c r="O84" s="88">
        <v>-20</v>
      </c>
      <c r="P84" s="88">
        <v>0</v>
      </c>
      <c r="Q84" s="88">
        <v>0</v>
      </c>
      <c r="R84" s="88">
        <v>0</v>
      </c>
      <c r="S84" s="116">
        <v>0</v>
      </c>
      <c r="U84" s="115">
        <v>-20</v>
      </c>
      <c r="V84" s="116">
        <v>13.73</v>
      </c>
      <c r="W84">
        <v>0</v>
      </c>
      <c r="X84">
        <v>-20</v>
      </c>
      <c r="Y84">
        <v>0</v>
      </c>
      <c r="Z84">
        <v>13.73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13.73</v>
      </c>
      <c r="N85" s="115">
        <v>0</v>
      </c>
      <c r="O85" s="88">
        <v>-25</v>
      </c>
      <c r="P85" s="88">
        <v>0</v>
      </c>
      <c r="Q85" s="88">
        <v>0</v>
      </c>
      <c r="R85" s="88">
        <v>0</v>
      </c>
      <c r="S85" s="116">
        <v>0</v>
      </c>
      <c r="U85" s="115">
        <v>-25</v>
      </c>
      <c r="V85" s="116">
        <v>13.73</v>
      </c>
      <c r="W85">
        <v>0</v>
      </c>
      <c r="X85">
        <v>-25</v>
      </c>
      <c r="Y85">
        <v>0</v>
      </c>
      <c r="Z85">
        <v>13.73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6.86</v>
      </c>
      <c r="N86" s="115">
        <v>0</v>
      </c>
      <c r="O86" s="88">
        <v>-20</v>
      </c>
      <c r="P86" s="88">
        <v>0</v>
      </c>
      <c r="Q86" s="88">
        <v>0</v>
      </c>
      <c r="R86" s="88">
        <v>0</v>
      </c>
      <c r="S86" s="116">
        <v>0</v>
      </c>
      <c r="U86" s="115">
        <v>-20</v>
      </c>
      <c r="V86" s="116">
        <v>6.86</v>
      </c>
      <c r="W86">
        <v>0</v>
      </c>
      <c r="X86">
        <v>-20</v>
      </c>
      <c r="Y86">
        <v>0</v>
      </c>
      <c r="Z86">
        <v>6.86</v>
      </c>
      <c r="AA86">
        <v>0</v>
      </c>
    </row>
    <row r="87" spans="7:27">
      <c r="G87" t="s">
        <v>129</v>
      </c>
      <c r="H87" s="115">
        <v>50.28</v>
      </c>
      <c r="I87" s="88">
        <v>0</v>
      </c>
      <c r="J87" s="88">
        <v>0</v>
      </c>
      <c r="K87" s="88">
        <v>0</v>
      </c>
      <c r="L87" s="88">
        <v>0</v>
      </c>
      <c r="M87" s="116">
        <v>13.73</v>
      </c>
      <c r="N87" s="115">
        <v>0</v>
      </c>
      <c r="O87" s="88">
        <v>-40</v>
      </c>
      <c r="P87" s="88">
        <v>0</v>
      </c>
      <c r="Q87" s="88">
        <v>0</v>
      </c>
      <c r="R87" s="88">
        <v>0</v>
      </c>
      <c r="S87" s="116">
        <v>0</v>
      </c>
      <c r="U87" s="115">
        <v>-40</v>
      </c>
      <c r="V87" s="116">
        <v>64.010000000000005</v>
      </c>
      <c r="W87">
        <v>50.28</v>
      </c>
      <c r="X87">
        <v>-40</v>
      </c>
      <c r="Y87">
        <v>0</v>
      </c>
      <c r="Z87">
        <v>13.73</v>
      </c>
      <c r="AA87">
        <v>0</v>
      </c>
    </row>
    <row r="88" spans="7:27">
      <c r="G88" t="s">
        <v>130</v>
      </c>
      <c r="H88" s="115">
        <v>65.75</v>
      </c>
      <c r="I88" s="88">
        <v>0</v>
      </c>
      <c r="J88" s="88">
        <v>0</v>
      </c>
      <c r="K88" s="88">
        <v>0</v>
      </c>
      <c r="L88" s="88">
        <v>0</v>
      </c>
      <c r="M88" s="116">
        <v>13.73</v>
      </c>
      <c r="N88" s="115">
        <v>0</v>
      </c>
      <c r="O88" s="88">
        <v>-30</v>
      </c>
      <c r="P88" s="88">
        <v>0</v>
      </c>
      <c r="Q88" s="88">
        <v>0</v>
      </c>
      <c r="R88" s="88">
        <v>0</v>
      </c>
      <c r="S88" s="116">
        <v>0</v>
      </c>
      <c r="U88" s="115">
        <v>-30</v>
      </c>
      <c r="V88" s="116">
        <v>79.48</v>
      </c>
      <c r="W88">
        <v>65.75</v>
      </c>
      <c r="X88">
        <v>-30</v>
      </c>
      <c r="Y88">
        <v>0</v>
      </c>
      <c r="Z88">
        <v>13.73</v>
      </c>
      <c r="AA88">
        <v>0</v>
      </c>
    </row>
    <row r="89" spans="7:27">
      <c r="G89" t="s">
        <v>131</v>
      </c>
      <c r="H89" s="115">
        <v>97.66</v>
      </c>
      <c r="I89" s="88">
        <v>0</v>
      </c>
      <c r="J89" s="88">
        <v>0</v>
      </c>
      <c r="K89" s="88">
        <v>0</v>
      </c>
      <c r="L89" s="88">
        <v>0</v>
      </c>
      <c r="M89" s="116">
        <v>13.73</v>
      </c>
      <c r="N89" s="115">
        <v>0</v>
      </c>
      <c r="O89" s="88">
        <v>-25</v>
      </c>
      <c r="P89" s="88">
        <v>0</v>
      </c>
      <c r="Q89" s="88">
        <v>0</v>
      </c>
      <c r="R89" s="88">
        <v>0</v>
      </c>
      <c r="S89" s="116">
        <v>0</v>
      </c>
      <c r="U89" s="115">
        <v>-25</v>
      </c>
      <c r="V89" s="116">
        <v>111.39</v>
      </c>
      <c r="W89">
        <v>97.66</v>
      </c>
      <c r="X89">
        <v>-25</v>
      </c>
      <c r="Y89">
        <v>0</v>
      </c>
      <c r="Z89">
        <v>13.73</v>
      </c>
      <c r="AA89">
        <v>0</v>
      </c>
    </row>
    <row r="90" spans="7:27">
      <c r="G90" t="s">
        <v>132</v>
      </c>
      <c r="H90" s="115">
        <v>124.73</v>
      </c>
      <c r="I90" s="88">
        <v>0</v>
      </c>
      <c r="J90" s="88">
        <v>0</v>
      </c>
      <c r="K90" s="88">
        <v>0</v>
      </c>
      <c r="L90" s="88">
        <v>0</v>
      </c>
      <c r="M90" s="116">
        <v>13.73</v>
      </c>
      <c r="N90" s="115">
        <v>0</v>
      </c>
      <c r="O90" s="88">
        <v>-20</v>
      </c>
      <c r="P90" s="88">
        <v>0</v>
      </c>
      <c r="Q90" s="88">
        <v>0</v>
      </c>
      <c r="R90" s="88">
        <v>0</v>
      </c>
      <c r="S90" s="116">
        <v>0</v>
      </c>
      <c r="U90" s="115">
        <v>-20</v>
      </c>
      <c r="V90" s="116">
        <v>138.46</v>
      </c>
      <c r="W90">
        <v>124.73</v>
      </c>
      <c r="X90">
        <v>-20</v>
      </c>
      <c r="Y90">
        <v>0</v>
      </c>
      <c r="Z90">
        <v>13.73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12.57</v>
      </c>
      <c r="N91" s="115">
        <v>0</v>
      </c>
      <c r="O91" s="88">
        <v>-65</v>
      </c>
      <c r="P91" s="88">
        <v>0</v>
      </c>
      <c r="Q91" s="88">
        <v>0</v>
      </c>
      <c r="R91" s="88">
        <v>0</v>
      </c>
      <c r="S91" s="116">
        <v>0</v>
      </c>
      <c r="U91" s="115">
        <v>-65</v>
      </c>
      <c r="V91" s="116">
        <v>12.57</v>
      </c>
      <c r="W91">
        <v>0</v>
      </c>
      <c r="X91">
        <v>-65</v>
      </c>
      <c r="Y91">
        <v>0</v>
      </c>
      <c r="Z91">
        <v>12.57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12.28</v>
      </c>
      <c r="N92" s="115">
        <v>0</v>
      </c>
      <c r="O92" s="88">
        <v>-115</v>
      </c>
      <c r="P92" s="88">
        <v>0</v>
      </c>
      <c r="Q92" s="88">
        <v>0</v>
      </c>
      <c r="R92" s="88">
        <v>0</v>
      </c>
      <c r="S92" s="116">
        <v>0</v>
      </c>
      <c r="U92" s="115">
        <v>-115</v>
      </c>
      <c r="V92" s="116">
        <v>12.28</v>
      </c>
      <c r="W92">
        <v>0</v>
      </c>
      <c r="X92">
        <v>-115</v>
      </c>
      <c r="Y92">
        <v>0</v>
      </c>
      <c r="Z92">
        <v>12.28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3.48</v>
      </c>
      <c r="N93" s="115">
        <v>0</v>
      </c>
      <c r="O93" s="88">
        <v>-82</v>
      </c>
      <c r="P93" s="88">
        <v>0</v>
      </c>
      <c r="Q93" s="88">
        <v>0</v>
      </c>
      <c r="R93" s="88">
        <v>0</v>
      </c>
      <c r="S93" s="116">
        <v>0</v>
      </c>
      <c r="U93" s="115">
        <v>-82</v>
      </c>
      <c r="V93" s="116">
        <v>3.48</v>
      </c>
      <c r="W93">
        <v>0</v>
      </c>
      <c r="X93">
        <v>-82</v>
      </c>
      <c r="Y93">
        <v>0</v>
      </c>
      <c r="Z93">
        <v>3.48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11.31</v>
      </c>
      <c r="N94" s="115">
        <v>0</v>
      </c>
      <c r="O94" s="88">
        <v>-32.78</v>
      </c>
      <c r="P94" s="88">
        <v>0</v>
      </c>
      <c r="Q94" s="88">
        <v>0</v>
      </c>
      <c r="R94" s="88">
        <v>0</v>
      </c>
      <c r="S94" s="116">
        <v>0</v>
      </c>
      <c r="U94" s="115">
        <v>-32.78</v>
      </c>
      <c r="V94" s="116">
        <v>11.31</v>
      </c>
      <c r="W94">
        <v>0</v>
      </c>
      <c r="X94">
        <v>-32.78</v>
      </c>
      <c r="Y94">
        <v>0</v>
      </c>
      <c r="Z94">
        <v>11.31</v>
      </c>
      <c r="AA94">
        <v>0</v>
      </c>
    </row>
    <row r="95" spans="7:27">
      <c r="G95" t="s">
        <v>137</v>
      </c>
      <c r="H95" s="115">
        <v>31.91</v>
      </c>
      <c r="I95" s="88">
        <v>0</v>
      </c>
      <c r="J95" s="88">
        <v>9.67</v>
      </c>
      <c r="K95" s="88">
        <v>0</v>
      </c>
      <c r="L95" s="88">
        <v>0</v>
      </c>
      <c r="M95" s="116">
        <v>13.15</v>
      </c>
      <c r="N95" s="115">
        <v>0</v>
      </c>
      <c r="O95" s="88">
        <v>-25</v>
      </c>
      <c r="P95" s="88">
        <v>0</v>
      </c>
      <c r="Q95" s="88">
        <v>0</v>
      </c>
      <c r="R95" s="88">
        <v>0</v>
      </c>
      <c r="S95" s="116">
        <v>0</v>
      </c>
      <c r="U95" s="115">
        <v>-25</v>
      </c>
      <c r="V95" s="116">
        <v>54.73</v>
      </c>
      <c r="W95">
        <v>31.91</v>
      </c>
      <c r="X95">
        <v>-25</v>
      </c>
      <c r="Y95">
        <v>0</v>
      </c>
      <c r="Z95">
        <v>13.15</v>
      </c>
      <c r="AA95">
        <v>9.67</v>
      </c>
    </row>
    <row r="96" spans="7:27">
      <c r="G96" t="s">
        <v>138</v>
      </c>
      <c r="H96" s="115">
        <v>25.13</v>
      </c>
      <c r="I96" s="88">
        <v>0</v>
      </c>
      <c r="J96" s="88">
        <v>10.64</v>
      </c>
      <c r="K96" s="88">
        <v>0</v>
      </c>
      <c r="L96" s="88">
        <v>0</v>
      </c>
      <c r="M96" s="116">
        <v>9.19</v>
      </c>
      <c r="N96" s="115">
        <v>0</v>
      </c>
      <c r="O96" s="88">
        <v>-15</v>
      </c>
      <c r="P96" s="88">
        <v>0</v>
      </c>
      <c r="Q96" s="88">
        <v>0</v>
      </c>
      <c r="R96" s="88">
        <v>0</v>
      </c>
      <c r="S96" s="116">
        <v>0</v>
      </c>
      <c r="U96" s="115">
        <v>-15</v>
      </c>
      <c r="V96" s="116">
        <v>44.96</v>
      </c>
      <c r="W96">
        <v>25.13</v>
      </c>
      <c r="X96">
        <v>-15</v>
      </c>
      <c r="Y96">
        <v>0</v>
      </c>
      <c r="Z96">
        <v>9.19</v>
      </c>
      <c r="AA96">
        <v>10.64</v>
      </c>
    </row>
    <row r="97" spans="1:83">
      <c r="G97" t="s">
        <v>139</v>
      </c>
      <c r="H97" s="115">
        <v>12.57</v>
      </c>
      <c r="I97" s="88">
        <v>0</v>
      </c>
      <c r="J97" s="88">
        <v>3.87</v>
      </c>
      <c r="K97" s="88">
        <v>0</v>
      </c>
      <c r="L97" s="88">
        <v>0</v>
      </c>
      <c r="M97" s="116">
        <v>9.3800000000000008</v>
      </c>
      <c r="N97" s="115">
        <v>0</v>
      </c>
      <c r="O97" s="88">
        <v>-15</v>
      </c>
      <c r="P97" s="88">
        <v>0</v>
      </c>
      <c r="Q97" s="88">
        <v>0</v>
      </c>
      <c r="R97" s="88">
        <v>0</v>
      </c>
      <c r="S97" s="116">
        <v>0</v>
      </c>
      <c r="U97" s="115">
        <v>-15</v>
      </c>
      <c r="V97" s="116">
        <v>25.82</v>
      </c>
      <c r="W97">
        <v>12.57</v>
      </c>
      <c r="X97">
        <v>-15</v>
      </c>
      <c r="Y97">
        <v>0</v>
      </c>
      <c r="Z97">
        <v>9.3800000000000008</v>
      </c>
      <c r="AA97">
        <v>3.87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6.09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6.09</v>
      </c>
      <c r="W98">
        <v>0</v>
      </c>
      <c r="X98">
        <v>0</v>
      </c>
      <c r="Y98">
        <v>0</v>
      </c>
      <c r="Z98">
        <v>6.09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0.36751250000000008</v>
      </c>
      <c r="I99" s="111">
        <f t="shared" ref="I99:BQ99" si="1">SUM(I3:I98)/4000</f>
        <v>5.5124999999999992E-3</v>
      </c>
      <c r="J99" s="111">
        <f t="shared" si="1"/>
        <v>0.29295750000000004</v>
      </c>
      <c r="K99" s="111">
        <f t="shared" si="1"/>
        <v>1.5157500000000001E-2</v>
      </c>
      <c r="L99" s="111">
        <f t="shared" si="1"/>
        <v>0</v>
      </c>
      <c r="M99" s="111">
        <f t="shared" si="1"/>
        <v>0.24755750000000015</v>
      </c>
      <c r="N99" s="110">
        <f t="shared" si="1"/>
        <v>0</v>
      </c>
      <c r="O99" s="111">
        <f t="shared" si="1"/>
        <v>-1.0447674999999998</v>
      </c>
      <c r="P99" s="111">
        <f t="shared" si="1"/>
        <v>-0.243835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-1.2886024999999999</v>
      </c>
      <c r="V99" s="112">
        <f t="shared" si="1"/>
        <v>0.92869750000000018</v>
      </c>
      <c r="W99">
        <f t="shared" si="1"/>
        <v>0.36751250000000008</v>
      </c>
      <c r="X99">
        <f t="shared" si="1"/>
        <v>-1.039255</v>
      </c>
      <c r="Y99">
        <f t="shared" si="1"/>
        <v>1.5157500000000001E-2</v>
      </c>
      <c r="Z99">
        <f t="shared" si="1"/>
        <v>0.24755750000000015</v>
      </c>
      <c r="AA99">
        <f t="shared" si="1"/>
        <v>4.9122500000000013E-2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T4" sqref="T4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473</v>
      </c>
      <c r="X1" t="s">
        <v>474</v>
      </c>
      <c r="Y1" t="s">
        <v>475</v>
      </c>
      <c r="Z1" t="s">
        <v>475</v>
      </c>
      <c r="AA1" t="s">
        <v>475</v>
      </c>
      <c r="AB1" t="s">
        <v>476</v>
      </c>
      <c r="AC1" t="s">
        <v>477</v>
      </c>
      <c r="AD1" t="s">
        <v>478</v>
      </c>
      <c r="AE1" t="s">
        <v>478</v>
      </c>
      <c r="AF1" t="s">
        <v>479</v>
      </c>
      <c r="AG1" t="s">
        <v>479</v>
      </c>
      <c r="AH1" t="s">
        <v>479</v>
      </c>
      <c r="AI1" t="s">
        <v>479</v>
      </c>
      <c r="AJ1" t="s">
        <v>479</v>
      </c>
      <c r="AK1" t="s">
        <v>479</v>
      </c>
      <c r="AL1" t="s">
        <v>480</v>
      </c>
      <c r="AM1" t="s">
        <v>481</v>
      </c>
      <c r="AN1" t="s">
        <v>482</v>
      </c>
      <c r="AO1" t="s">
        <v>483</v>
      </c>
      <c r="AP1" t="s">
        <v>483</v>
      </c>
      <c r="AQ1" t="s">
        <v>484</v>
      </c>
      <c r="AR1" t="s">
        <v>484</v>
      </c>
      <c r="AS1" t="s">
        <v>484</v>
      </c>
      <c r="AT1" t="s">
        <v>485</v>
      </c>
      <c r="AU1" t="s">
        <v>486</v>
      </c>
      <c r="AV1" t="s">
        <v>486</v>
      </c>
      <c r="AW1" t="s">
        <v>487</v>
      </c>
      <c r="AX1" t="s">
        <v>488</v>
      </c>
      <c r="AY1" t="s">
        <v>488</v>
      </c>
      <c r="AZ1" t="s">
        <v>488</v>
      </c>
      <c r="BA1" t="s">
        <v>488</v>
      </c>
      <c r="BB1" t="s">
        <v>488</v>
      </c>
      <c r="BC1" t="s">
        <v>488</v>
      </c>
      <c r="BD1" t="s">
        <v>488</v>
      </c>
      <c r="BE1" t="s">
        <v>488</v>
      </c>
      <c r="BF1" t="s">
        <v>488</v>
      </c>
      <c r="BG1" t="s">
        <v>489</v>
      </c>
      <c r="BH1" t="s">
        <v>489</v>
      </c>
      <c r="BI1" t="s">
        <v>489</v>
      </c>
      <c r="BJ1" t="s">
        <v>489</v>
      </c>
      <c r="BK1" t="s">
        <v>489</v>
      </c>
      <c r="BL1" t="s">
        <v>489</v>
      </c>
      <c r="BM1" t="s">
        <v>489</v>
      </c>
      <c r="BN1" t="s">
        <v>489</v>
      </c>
      <c r="BO1" t="s">
        <v>489</v>
      </c>
      <c r="BP1" t="s">
        <v>489</v>
      </c>
      <c r="BQ1" t="s">
        <v>489</v>
      </c>
      <c r="BR1" t="s">
        <v>489</v>
      </c>
      <c r="BS1" t="s">
        <v>490</v>
      </c>
      <c r="BT1" t="s">
        <v>150</v>
      </c>
      <c r="BU1" t="s">
        <v>492</v>
      </c>
      <c r="BV1" t="s">
        <v>492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44826</v>
      </c>
      <c r="W2" s="30" t="s">
        <v>150</v>
      </c>
      <c r="X2" t="s">
        <v>153</v>
      </c>
      <c r="Y2" t="s">
        <v>150</v>
      </c>
      <c r="Z2" t="s">
        <v>246</v>
      </c>
      <c r="AA2" t="s">
        <v>246</v>
      </c>
      <c r="AB2" t="s">
        <v>152</v>
      </c>
      <c r="AC2" t="s">
        <v>150</v>
      </c>
      <c r="AD2" t="s">
        <v>149</v>
      </c>
      <c r="AE2" t="s">
        <v>150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152</v>
      </c>
      <c r="AM2" t="s">
        <v>149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404</v>
      </c>
      <c r="AU2" t="s">
        <v>149</v>
      </c>
      <c r="AV2" t="s">
        <v>152</v>
      </c>
      <c r="AW2" t="s">
        <v>149</v>
      </c>
      <c r="AX2" t="s">
        <v>240</v>
      </c>
      <c r="AY2" t="s">
        <v>283</v>
      </c>
      <c r="AZ2" t="s">
        <v>281</v>
      </c>
      <c r="BA2" t="s">
        <v>282</v>
      </c>
      <c r="BB2" t="s">
        <v>232</v>
      </c>
      <c r="BC2" t="s">
        <v>268</v>
      </c>
      <c r="BD2" t="s">
        <v>270</v>
      </c>
      <c r="BE2" t="s">
        <v>237</v>
      </c>
      <c r="BF2" t="s">
        <v>269</v>
      </c>
      <c r="BG2" t="s">
        <v>241</v>
      </c>
      <c r="BH2" t="s">
        <v>244</v>
      </c>
      <c r="BI2" t="s">
        <v>360</v>
      </c>
      <c r="BJ2" t="s">
        <v>233</v>
      </c>
      <c r="BK2" t="s">
        <v>264</v>
      </c>
      <c r="BL2" t="s">
        <v>399</v>
      </c>
      <c r="BM2" t="s">
        <v>446</v>
      </c>
      <c r="BN2" t="s">
        <v>256</v>
      </c>
      <c r="BO2" t="s">
        <v>390</v>
      </c>
      <c r="BP2" t="s">
        <v>258</v>
      </c>
      <c r="BQ2" t="s">
        <v>448</v>
      </c>
      <c r="BR2" t="s">
        <v>261</v>
      </c>
      <c r="BS2" t="s">
        <v>149</v>
      </c>
      <c r="BT2" t="s">
        <v>491</v>
      </c>
      <c r="BU2" t="s">
        <v>149</v>
      </c>
      <c r="BV2" t="s">
        <v>150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692.7600000000001</v>
      </c>
      <c r="I3" s="95">
        <v>247.83999999999997</v>
      </c>
      <c r="J3" s="95">
        <v>12.18</v>
      </c>
      <c r="K3" s="95">
        <v>0.97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11.6</v>
      </c>
      <c r="Y3">
        <v>7.74</v>
      </c>
      <c r="Z3">
        <v>26.62</v>
      </c>
      <c r="AA3">
        <v>5.99</v>
      </c>
      <c r="AB3">
        <v>0.97</v>
      </c>
      <c r="AC3">
        <v>42.94</v>
      </c>
      <c r="AD3">
        <v>29.01</v>
      </c>
      <c r="AE3">
        <v>9.67</v>
      </c>
      <c r="AF3">
        <v>33.840000000000003</v>
      </c>
      <c r="AG3">
        <v>123.28</v>
      </c>
      <c r="AH3">
        <v>92.82</v>
      </c>
      <c r="AI3">
        <v>41.09</v>
      </c>
      <c r="AJ3">
        <v>12.09</v>
      </c>
      <c r="AK3">
        <v>30.94</v>
      </c>
      <c r="AL3">
        <v>0</v>
      </c>
      <c r="AM3">
        <v>50.09</v>
      </c>
      <c r="AN3">
        <v>81.22</v>
      </c>
      <c r="AO3">
        <v>14.5</v>
      </c>
      <c r="AP3">
        <v>14.5</v>
      </c>
      <c r="AQ3">
        <v>45.69</v>
      </c>
      <c r="AR3">
        <v>49.53</v>
      </c>
      <c r="AS3">
        <v>22.21</v>
      </c>
      <c r="AT3">
        <v>3.87</v>
      </c>
      <c r="AU3">
        <v>40.61</v>
      </c>
      <c r="AV3">
        <v>0</v>
      </c>
      <c r="AW3">
        <v>150.84</v>
      </c>
      <c r="AX3">
        <v>0.73</v>
      </c>
      <c r="AY3">
        <v>0.38</v>
      </c>
      <c r="AZ3">
        <v>0.47</v>
      </c>
      <c r="BA3">
        <v>0.88</v>
      </c>
      <c r="BB3">
        <v>0.88</v>
      </c>
      <c r="BC3">
        <v>0.96</v>
      </c>
      <c r="BD3">
        <v>0.82</v>
      </c>
      <c r="BE3">
        <v>0.57999999999999996</v>
      </c>
      <c r="BF3">
        <v>0.57999999999999996</v>
      </c>
      <c r="BG3">
        <v>1.35</v>
      </c>
      <c r="BH3">
        <v>0.39</v>
      </c>
      <c r="BI3">
        <v>0.97</v>
      </c>
      <c r="BJ3">
        <v>0.39</v>
      </c>
      <c r="BK3">
        <v>0.39</v>
      </c>
      <c r="BL3">
        <v>0.39</v>
      </c>
      <c r="BM3">
        <v>0.77</v>
      </c>
      <c r="BN3">
        <v>0.48</v>
      </c>
      <c r="BO3">
        <v>2.9</v>
      </c>
      <c r="BP3">
        <v>0.68</v>
      </c>
      <c r="BQ3">
        <v>0.57999999999999996</v>
      </c>
      <c r="BR3">
        <v>0.39</v>
      </c>
      <c r="BS3">
        <v>0</v>
      </c>
      <c r="BT3">
        <v>0</v>
      </c>
      <c r="BU3">
        <v>0</v>
      </c>
      <c r="BV3">
        <v>0</v>
      </c>
    </row>
    <row r="4" spans="1:74">
      <c r="A4" t="s">
        <v>240</v>
      </c>
      <c r="B4" t="s">
        <v>232</v>
      </c>
      <c r="C4" t="s">
        <v>234</v>
      </c>
      <c r="G4" t="s">
        <v>46</v>
      </c>
      <c r="H4" s="115">
        <v>692.7600000000001</v>
      </c>
      <c r="I4" s="88">
        <v>247.83999999999997</v>
      </c>
      <c r="J4" s="88">
        <v>12.18</v>
      </c>
      <c r="K4" s="88">
        <v>0.97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11.6</v>
      </c>
      <c r="Y4">
        <v>7.74</v>
      </c>
      <c r="Z4">
        <v>26.62</v>
      </c>
      <c r="AA4">
        <v>5.99</v>
      </c>
      <c r="AB4">
        <v>0.97</v>
      </c>
      <c r="AC4">
        <v>42.94</v>
      </c>
      <c r="AD4">
        <v>29.01</v>
      </c>
      <c r="AE4">
        <v>9.67</v>
      </c>
      <c r="AF4">
        <v>33.840000000000003</v>
      </c>
      <c r="AG4">
        <v>123.28</v>
      </c>
      <c r="AH4">
        <v>92.82</v>
      </c>
      <c r="AI4">
        <v>41.09</v>
      </c>
      <c r="AJ4">
        <v>12.09</v>
      </c>
      <c r="AK4">
        <v>30.94</v>
      </c>
      <c r="AL4">
        <v>0</v>
      </c>
      <c r="AM4">
        <v>50.09</v>
      </c>
      <c r="AN4">
        <v>81.22</v>
      </c>
      <c r="AO4">
        <v>14.5</v>
      </c>
      <c r="AP4">
        <v>14.5</v>
      </c>
      <c r="AQ4">
        <v>45.69</v>
      </c>
      <c r="AR4">
        <v>49.53</v>
      </c>
      <c r="AS4">
        <v>22.21</v>
      </c>
      <c r="AT4">
        <v>3.87</v>
      </c>
      <c r="AU4">
        <v>40.61</v>
      </c>
      <c r="AV4">
        <v>0</v>
      </c>
      <c r="AW4">
        <v>150.84</v>
      </c>
      <c r="AX4">
        <v>0.73</v>
      </c>
      <c r="AY4">
        <v>0.38</v>
      </c>
      <c r="AZ4">
        <v>0.47</v>
      </c>
      <c r="BA4">
        <v>0.88</v>
      </c>
      <c r="BB4">
        <v>0.88</v>
      </c>
      <c r="BC4">
        <v>0.96</v>
      </c>
      <c r="BD4">
        <v>0.82</v>
      </c>
      <c r="BE4">
        <v>0.57999999999999996</v>
      </c>
      <c r="BF4">
        <v>0.57999999999999996</v>
      </c>
      <c r="BG4">
        <v>1.35</v>
      </c>
      <c r="BH4">
        <v>0.39</v>
      </c>
      <c r="BI4">
        <v>0.97</v>
      </c>
      <c r="BJ4">
        <v>0.39</v>
      </c>
      <c r="BK4">
        <v>0.39</v>
      </c>
      <c r="BL4">
        <v>0.39</v>
      </c>
      <c r="BM4">
        <v>0.77</v>
      </c>
      <c r="BN4">
        <v>0.48</v>
      </c>
      <c r="BO4">
        <v>2.9</v>
      </c>
      <c r="BP4">
        <v>0.68</v>
      </c>
      <c r="BQ4">
        <v>0.57999999999999996</v>
      </c>
      <c r="BR4">
        <v>0.39</v>
      </c>
      <c r="BS4">
        <v>0</v>
      </c>
      <c r="BT4">
        <v>0</v>
      </c>
      <c r="BU4">
        <v>0</v>
      </c>
      <c r="BV4">
        <v>0</v>
      </c>
    </row>
    <row r="5" spans="1:74">
      <c r="A5" t="s">
        <v>241</v>
      </c>
      <c r="B5" t="s">
        <v>233</v>
      </c>
      <c r="C5" t="s">
        <v>235</v>
      </c>
      <c r="G5" t="s">
        <v>47</v>
      </c>
      <c r="H5" s="115">
        <v>692.7600000000001</v>
      </c>
      <c r="I5" s="88">
        <v>247.83999999999997</v>
      </c>
      <c r="J5" s="88">
        <v>12.18</v>
      </c>
      <c r="K5" s="88">
        <v>0.97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11.6</v>
      </c>
      <c r="Y5">
        <v>7.74</v>
      </c>
      <c r="Z5">
        <v>26.62</v>
      </c>
      <c r="AA5">
        <v>5.99</v>
      </c>
      <c r="AB5">
        <v>0.97</v>
      </c>
      <c r="AC5">
        <v>42.94</v>
      </c>
      <c r="AD5">
        <v>29.01</v>
      </c>
      <c r="AE5">
        <v>9.67</v>
      </c>
      <c r="AF5">
        <v>33.840000000000003</v>
      </c>
      <c r="AG5">
        <v>123.28</v>
      </c>
      <c r="AH5">
        <v>92.82</v>
      </c>
      <c r="AI5">
        <v>41.09</v>
      </c>
      <c r="AJ5">
        <v>12.09</v>
      </c>
      <c r="AK5">
        <v>30.94</v>
      </c>
      <c r="AL5">
        <v>0</v>
      </c>
      <c r="AM5">
        <v>50.09</v>
      </c>
      <c r="AN5">
        <v>81.22</v>
      </c>
      <c r="AO5">
        <v>14.5</v>
      </c>
      <c r="AP5">
        <v>14.5</v>
      </c>
      <c r="AQ5">
        <v>45.69</v>
      </c>
      <c r="AR5">
        <v>49.53</v>
      </c>
      <c r="AS5">
        <v>22.21</v>
      </c>
      <c r="AT5">
        <v>3.87</v>
      </c>
      <c r="AU5">
        <v>40.61</v>
      </c>
      <c r="AV5">
        <v>0</v>
      </c>
      <c r="AW5">
        <v>150.84</v>
      </c>
      <c r="AX5">
        <v>0.73</v>
      </c>
      <c r="AY5">
        <v>0.38</v>
      </c>
      <c r="AZ5">
        <v>0.47</v>
      </c>
      <c r="BA5">
        <v>0.88</v>
      </c>
      <c r="BB5">
        <v>0.88</v>
      </c>
      <c r="BC5">
        <v>0.96</v>
      </c>
      <c r="BD5">
        <v>0.82</v>
      </c>
      <c r="BE5">
        <v>0.57999999999999996</v>
      </c>
      <c r="BF5">
        <v>0.57999999999999996</v>
      </c>
      <c r="BG5">
        <v>1.35</v>
      </c>
      <c r="BH5">
        <v>0.39</v>
      </c>
      <c r="BI5">
        <v>0.97</v>
      </c>
      <c r="BJ5">
        <v>0.39</v>
      </c>
      <c r="BK5">
        <v>0.39</v>
      </c>
      <c r="BL5">
        <v>0.39</v>
      </c>
      <c r="BM5">
        <v>0.77</v>
      </c>
      <c r="BN5">
        <v>0.48</v>
      </c>
      <c r="BO5">
        <v>2.9</v>
      </c>
      <c r="BP5">
        <v>0.68</v>
      </c>
      <c r="BQ5">
        <v>0.57999999999999996</v>
      </c>
      <c r="BR5">
        <v>0.39</v>
      </c>
      <c r="BS5">
        <v>0</v>
      </c>
      <c r="BT5">
        <v>0</v>
      </c>
      <c r="BU5">
        <v>0</v>
      </c>
      <c r="BV5">
        <v>0</v>
      </c>
    </row>
    <row r="6" spans="1:74">
      <c r="A6" t="s">
        <v>242</v>
      </c>
      <c r="B6" t="s">
        <v>264</v>
      </c>
      <c r="C6" t="s">
        <v>236</v>
      </c>
      <c r="G6" t="s">
        <v>48</v>
      </c>
      <c r="H6" s="115">
        <v>692.7600000000001</v>
      </c>
      <c r="I6" s="88">
        <v>247.83999999999997</v>
      </c>
      <c r="J6" s="88">
        <v>12.18</v>
      </c>
      <c r="K6" s="88">
        <v>0.97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11.6</v>
      </c>
      <c r="Y6">
        <v>7.74</v>
      </c>
      <c r="Z6">
        <v>26.62</v>
      </c>
      <c r="AA6">
        <v>5.99</v>
      </c>
      <c r="AB6">
        <v>0.97</v>
      </c>
      <c r="AC6">
        <v>42.94</v>
      </c>
      <c r="AD6">
        <v>29.01</v>
      </c>
      <c r="AE6">
        <v>9.67</v>
      </c>
      <c r="AF6">
        <v>33.840000000000003</v>
      </c>
      <c r="AG6">
        <v>123.28</v>
      </c>
      <c r="AH6">
        <v>92.82</v>
      </c>
      <c r="AI6">
        <v>41.09</v>
      </c>
      <c r="AJ6">
        <v>12.09</v>
      </c>
      <c r="AK6">
        <v>30.94</v>
      </c>
      <c r="AL6">
        <v>0</v>
      </c>
      <c r="AM6">
        <v>50.09</v>
      </c>
      <c r="AN6">
        <v>81.22</v>
      </c>
      <c r="AO6">
        <v>14.5</v>
      </c>
      <c r="AP6">
        <v>14.5</v>
      </c>
      <c r="AQ6">
        <v>45.69</v>
      </c>
      <c r="AR6">
        <v>49.53</v>
      </c>
      <c r="AS6">
        <v>22.21</v>
      </c>
      <c r="AT6">
        <v>3.87</v>
      </c>
      <c r="AU6">
        <v>40.61</v>
      </c>
      <c r="AV6">
        <v>0</v>
      </c>
      <c r="AW6">
        <v>150.84</v>
      </c>
      <c r="AX6">
        <v>0.73</v>
      </c>
      <c r="AY6">
        <v>0.38</v>
      </c>
      <c r="AZ6">
        <v>0.47</v>
      </c>
      <c r="BA6">
        <v>0.88</v>
      </c>
      <c r="BB6">
        <v>0.88</v>
      </c>
      <c r="BC6">
        <v>0.96</v>
      </c>
      <c r="BD6">
        <v>0.82</v>
      </c>
      <c r="BE6">
        <v>0.57999999999999996</v>
      </c>
      <c r="BF6">
        <v>0.57999999999999996</v>
      </c>
      <c r="BG6">
        <v>1.35</v>
      </c>
      <c r="BH6">
        <v>0.39</v>
      </c>
      <c r="BI6">
        <v>0.97</v>
      </c>
      <c r="BJ6">
        <v>0.39</v>
      </c>
      <c r="BK6">
        <v>0.39</v>
      </c>
      <c r="BL6">
        <v>0.39</v>
      </c>
      <c r="BM6">
        <v>0.77</v>
      </c>
      <c r="BN6">
        <v>0.48</v>
      </c>
      <c r="BO6">
        <v>2.9</v>
      </c>
      <c r="BP6">
        <v>0.68</v>
      </c>
      <c r="BQ6">
        <v>0.57999999999999996</v>
      </c>
      <c r="BR6">
        <v>0.39</v>
      </c>
      <c r="BS6">
        <v>0</v>
      </c>
      <c r="BT6">
        <v>0</v>
      </c>
      <c r="BU6">
        <v>0</v>
      </c>
      <c r="BV6">
        <v>0</v>
      </c>
    </row>
    <row r="7" spans="1:74">
      <c r="A7" t="s">
        <v>243</v>
      </c>
      <c r="B7" t="s">
        <v>298</v>
      </c>
      <c r="C7" t="s">
        <v>265</v>
      </c>
      <c r="G7" t="s">
        <v>49</v>
      </c>
      <c r="H7" s="115">
        <v>692.7299999999999</v>
      </c>
      <c r="I7" s="88">
        <v>247.83999999999997</v>
      </c>
      <c r="J7" s="88">
        <v>12.209999999999999</v>
      </c>
      <c r="K7" s="88">
        <v>0.97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11.6</v>
      </c>
      <c r="Y7">
        <v>7.74</v>
      </c>
      <c r="Z7">
        <v>26.62</v>
      </c>
      <c r="AA7">
        <v>5.99</v>
      </c>
      <c r="AB7">
        <v>0.97</v>
      </c>
      <c r="AC7">
        <v>42.94</v>
      </c>
      <c r="AD7">
        <v>29.01</v>
      </c>
      <c r="AE7">
        <v>9.67</v>
      </c>
      <c r="AF7">
        <v>33.840000000000003</v>
      </c>
      <c r="AG7">
        <v>123.28</v>
      </c>
      <c r="AH7">
        <v>92.82</v>
      </c>
      <c r="AI7">
        <v>41.09</v>
      </c>
      <c r="AJ7">
        <v>12.09</v>
      </c>
      <c r="AK7">
        <v>30.94</v>
      </c>
      <c r="AL7">
        <v>0</v>
      </c>
      <c r="AM7">
        <v>50.09</v>
      </c>
      <c r="AN7">
        <v>81.22</v>
      </c>
      <c r="AO7">
        <v>14.5</v>
      </c>
      <c r="AP7">
        <v>14.5</v>
      </c>
      <c r="AQ7">
        <v>45.69</v>
      </c>
      <c r="AR7">
        <v>49.53</v>
      </c>
      <c r="AS7">
        <v>22.21</v>
      </c>
      <c r="AT7">
        <v>3.87</v>
      </c>
      <c r="AU7">
        <v>40.61</v>
      </c>
      <c r="AV7">
        <v>0</v>
      </c>
      <c r="AW7">
        <v>150.84</v>
      </c>
      <c r="AX7">
        <v>0.77</v>
      </c>
      <c r="AY7">
        <v>0.4</v>
      </c>
      <c r="AZ7">
        <v>0.51</v>
      </c>
      <c r="BA7">
        <v>0.93</v>
      </c>
      <c r="BB7">
        <v>0.88</v>
      </c>
      <c r="BC7">
        <v>1.02</v>
      </c>
      <c r="BD7">
        <v>0.82</v>
      </c>
      <c r="BE7">
        <v>0.61</v>
      </c>
      <c r="BF7">
        <v>0.34</v>
      </c>
      <c r="BG7">
        <v>1.35</v>
      </c>
      <c r="BH7">
        <v>0.39</v>
      </c>
      <c r="BI7">
        <v>0.97</v>
      </c>
      <c r="BJ7">
        <v>0.39</v>
      </c>
      <c r="BK7">
        <v>0.39</v>
      </c>
      <c r="BL7">
        <v>0.39</v>
      </c>
      <c r="BM7">
        <v>0.77</v>
      </c>
      <c r="BN7">
        <v>0.48</v>
      </c>
      <c r="BO7">
        <v>2.9</v>
      </c>
      <c r="BP7">
        <v>0.68</v>
      </c>
      <c r="BQ7">
        <v>0.57999999999999996</v>
      </c>
      <c r="BR7">
        <v>0.39</v>
      </c>
      <c r="BS7">
        <v>0</v>
      </c>
      <c r="BT7">
        <v>0</v>
      </c>
      <c r="BU7">
        <v>0</v>
      </c>
      <c r="BV7">
        <v>0</v>
      </c>
    </row>
    <row r="8" spans="1:74">
      <c r="A8" t="s">
        <v>244</v>
      </c>
      <c r="B8" t="s">
        <v>340</v>
      </c>
      <c r="C8" t="s">
        <v>237</v>
      </c>
      <c r="G8" t="s">
        <v>50</v>
      </c>
      <c r="H8" s="115">
        <v>671.45999999999992</v>
      </c>
      <c r="I8" s="88">
        <v>247.83999999999997</v>
      </c>
      <c r="J8" s="88">
        <v>12.209999999999999</v>
      </c>
      <c r="K8" s="88">
        <v>0.97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11.6</v>
      </c>
      <c r="Y8">
        <v>7.74</v>
      </c>
      <c r="Z8">
        <v>26.62</v>
      </c>
      <c r="AA8">
        <v>5.99</v>
      </c>
      <c r="AB8">
        <v>0.97</v>
      </c>
      <c r="AC8">
        <v>42.94</v>
      </c>
      <c r="AD8">
        <v>29.01</v>
      </c>
      <c r="AE8">
        <v>9.67</v>
      </c>
      <c r="AF8">
        <v>33.840000000000003</v>
      </c>
      <c r="AG8">
        <v>123.28</v>
      </c>
      <c r="AH8">
        <v>92.82</v>
      </c>
      <c r="AI8">
        <v>41.09</v>
      </c>
      <c r="AJ8">
        <v>12.09</v>
      </c>
      <c r="AK8">
        <v>30.94</v>
      </c>
      <c r="AL8">
        <v>0</v>
      </c>
      <c r="AM8">
        <v>50.09</v>
      </c>
      <c r="AN8">
        <v>81.22</v>
      </c>
      <c r="AO8">
        <v>14.5</v>
      </c>
      <c r="AP8">
        <v>14.5</v>
      </c>
      <c r="AQ8">
        <v>45.69</v>
      </c>
      <c r="AR8">
        <v>49.53</v>
      </c>
      <c r="AS8">
        <v>22.21</v>
      </c>
      <c r="AT8">
        <v>3.87</v>
      </c>
      <c r="AU8">
        <v>19.34</v>
      </c>
      <c r="AV8">
        <v>0</v>
      </c>
      <c r="AW8">
        <v>150.84</v>
      </c>
      <c r="AX8">
        <v>0.77</v>
      </c>
      <c r="AY8">
        <v>0.4</v>
      </c>
      <c r="AZ8">
        <v>0.51</v>
      </c>
      <c r="BA8">
        <v>0.93</v>
      </c>
      <c r="BB8">
        <v>0.88</v>
      </c>
      <c r="BC8">
        <v>1.02</v>
      </c>
      <c r="BD8">
        <v>0.82</v>
      </c>
      <c r="BE8">
        <v>0.61</v>
      </c>
      <c r="BF8">
        <v>0.34</v>
      </c>
      <c r="BG8">
        <v>1.35</v>
      </c>
      <c r="BH8">
        <v>0.39</v>
      </c>
      <c r="BI8">
        <v>0.97</v>
      </c>
      <c r="BJ8">
        <v>0.39</v>
      </c>
      <c r="BK8">
        <v>0.39</v>
      </c>
      <c r="BL8">
        <v>0.39</v>
      </c>
      <c r="BM8">
        <v>0.77</v>
      </c>
      <c r="BN8">
        <v>0.48</v>
      </c>
      <c r="BO8">
        <v>2.9</v>
      </c>
      <c r="BP8">
        <v>0.68</v>
      </c>
      <c r="BQ8">
        <v>0.57999999999999996</v>
      </c>
      <c r="BR8">
        <v>0.39</v>
      </c>
      <c r="BS8">
        <v>0</v>
      </c>
      <c r="BT8">
        <v>0</v>
      </c>
      <c r="BU8">
        <v>0</v>
      </c>
      <c r="BV8">
        <v>0</v>
      </c>
    </row>
    <row r="9" spans="1:74">
      <c r="A9" t="s">
        <v>245</v>
      </c>
      <c r="B9" t="s">
        <v>360</v>
      </c>
      <c r="C9" t="s">
        <v>238</v>
      </c>
      <c r="G9" t="s">
        <v>51</v>
      </c>
      <c r="H9" s="115">
        <v>661.79</v>
      </c>
      <c r="I9" s="88">
        <v>247.83999999999997</v>
      </c>
      <c r="J9" s="88">
        <v>12.209999999999999</v>
      </c>
      <c r="K9" s="88">
        <v>0.97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11.6</v>
      </c>
      <c r="Y9">
        <v>7.74</v>
      </c>
      <c r="Z9">
        <v>26.62</v>
      </c>
      <c r="AA9">
        <v>5.99</v>
      </c>
      <c r="AB9">
        <v>0.97</v>
      </c>
      <c r="AC9">
        <v>42.94</v>
      </c>
      <c r="AD9">
        <v>29.01</v>
      </c>
      <c r="AE9">
        <v>9.67</v>
      </c>
      <c r="AF9">
        <v>33.840000000000003</v>
      </c>
      <c r="AG9">
        <v>123.28</v>
      </c>
      <c r="AH9">
        <v>92.82</v>
      </c>
      <c r="AI9">
        <v>41.09</v>
      </c>
      <c r="AJ9">
        <v>12.09</v>
      </c>
      <c r="AK9">
        <v>30.94</v>
      </c>
      <c r="AL9">
        <v>0</v>
      </c>
      <c r="AM9">
        <v>50.09</v>
      </c>
      <c r="AN9">
        <v>81.22</v>
      </c>
      <c r="AO9">
        <v>14.5</v>
      </c>
      <c r="AP9">
        <v>14.5</v>
      </c>
      <c r="AQ9">
        <v>45.69</v>
      </c>
      <c r="AR9">
        <v>49.53</v>
      </c>
      <c r="AS9">
        <v>22.21</v>
      </c>
      <c r="AT9">
        <v>3.87</v>
      </c>
      <c r="AU9">
        <v>9.67</v>
      </c>
      <c r="AV9">
        <v>0</v>
      </c>
      <c r="AW9">
        <v>150.84</v>
      </c>
      <c r="AX9">
        <v>0.77</v>
      </c>
      <c r="AY9">
        <v>0.4</v>
      </c>
      <c r="AZ9">
        <v>0.51</v>
      </c>
      <c r="BA9">
        <v>0.93</v>
      </c>
      <c r="BB9">
        <v>0.88</v>
      </c>
      <c r="BC9">
        <v>1.02</v>
      </c>
      <c r="BD9">
        <v>0.82</v>
      </c>
      <c r="BE9">
        <v>0.61</v>
      </c>
      <c r="BF9">
        <v>0.34</v>
      </c>
      <c r="BG9">
        <v>1.35</v>
      </c>
      <c r="BH9">
        <v>0.39</v>
      </c>
      <c r="BI9">
        <v>0.97</v>
      </c>
      <c r="BJ9">
        <v>0.39</v>
      </c>
      <c r="BK9">
        <v>0.39</v>
      </c>
      <c r="BL9">
        <v>0.39</v>
      </c>
      <c r="BM9">
        <v>0.77</v>
      </c>
      <c r="BN9">
        <v>0.48</v>
      </c>
      <c r="BO9">
        <v>2.9</v>
      </c>
      <c r="BP9">
        <v>0.68</v>
      </c>
      <c r="BQ9">
        <v>0.57999999999999996</v>
      </c>
      <c r="BR9">
        <v>0.39</v>
      </c>
      <c r="BS9">
        <v>0</v>
      </c>
      <c r="BT9">
        <v>0</v>
      </c>
      <c r="BU9">
        <v>0</v>
      </c>
      <c r="BV9">
        <v>0</v>
      </c>
    </row>
    <row r="10" spans="1:74">
      <c r="A10" t="s">
        <v>266</v>
      </c>
      <c r="C10" t="s">
        <v>239</v>
      </c>
      <c r="G10" t="s">
        <v>52</v>
      </c>
      <c r="H10" s="115">
        <v>652.11999999999989</v>
      </c>
      <c r="I10" s="88">
        <v>247.83999999999997</v>
      </c>
      <c r="J10" s="88">
        <v>12.209999999999999</v>
      </c>
      <c r="K10" s="88">
        <v>0.97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11.6</v>
      </c>
      <c r="Y10">
        <v>7.74</v>
      </c>
      <c r="Z10">
        <v>26.62</v>
      </c>
      <c r="AA10">
        <v>5.99</v>
      </c>
      <c r="AB10">
        <v>0.97</v>
      </c>
      <c r="AC10">
        <v>42.94</v>
      </c>
      <c r="AD10">
        <v>29.01</v>
      </c>
      <c r="AE10">
        <v>9.67</v>
      </c>
      <c r="AF10">
        <v>33.840000000000003</v>
      </c>
      <c r="AG10">
        <v>123.28</v>
      </c>
      <c r="AH10">
        <v>92.82</v>
      </c>
      <c r="AI10">
        <v>41.09</v>
      </c>
      <c r="AJ10">
        <v>12.09</v>
      </c>
      <c r="AK10">
        <v>30.94</v>
      </c>
      <c r="AL10">
        <v>0</v>
      </c>
      <c r="AM10">
        <v>50.09</v>
      </c>
      <c r="AN10">
        <v>81.22</v>
      </c>
      <c r="AO10">
        <v>14.5</v>
      </c>
      <c r="AP10">
        <v>14.5</v>
      </c>
      <c r="AQ10">
        <v>45.69</v>
      </c>
      <c r="AR10">
        <v>49.53</v>
      </c>
      <c r="AS10">
        <v>22.21</v>
      </c>
      <c r="AT10">
        <v>3.87</v>
      </c>
      <c r="AU10">
        <v>0</v>
      </c>
      <c r="AV10">
        <v>0</v>
      </c>
      <c r="AW10">
        <v>150.84</v>
      </c>
      <c r="AX10">
        <v>0.77</v>
      </c>
      <c r="AY10">
        <v>0.4</v>
      </c>
      <c r="AZ10">
        <v>0.51</v>
      </c>
      <c r="BA10">
        <v>0.93</v>
      </c>
      <c r="BB10">
        <v>0.88</v>
      </c>
      <c r="BC10">
        <v>1.02</v>
      </c>
      <c r="BD10">
        <v>0.82</v>
      </c>
      <c r="BE10">
        <v>0.61</v>
      </c>
      <c r="BF10">
        <v>0.34</v>
      </c>
      <c r="BG10">
        <v>1.35</v>
      </c>
      <c r="BH10">
        <v>0.39</v>
      </c>
      <c r="BI10">
        <v>0.97</v>
      </c>
      <c r="BJ10">
        <v>0.39</v>
      </c>
      <c r="BK10">
        <v>0.39</v>
      </c>
      <c r="BL10">
        <v>0.39</v>
      </c>
      <c r="BM10">
        <v>0.77</v>
      </c>
      <c r="BN10">
        <v>0.48</v>
      </c>
      <c r="BO10">
        <v>2.9</v>
      </c>
      <c r="BP10">
        <v>0.68</v>
      </c>
      <c r="BQ10">
        <v>0.57999999999999996</v>
      </c>
      <c r="BR10">
        <v>0.39</v>
      </c>
      <c r="BS10">
        <v>0</v>
      </c>
      <c r="BT10">
        <v>0</v>
      </c>
      <c r="BU10">
        <v>0</v>
      </c>
      <c r="BV10">
        <v>0</v>
      </c>
    </row>
    <row r="11" spans="1:74">
      <c r="A11" t="s">
        <v>246</v>
      </c>
      <c r="C11" t="s">
        <v>341</v>
      </c>
      <c r="G11" t="s">
        <v>53</v>
      </c>
      <c r="H11" s="115">
        <v>652.15000000000009</v>
      </c>
      <c r="I11" s="88">
        <v>247.83999999999997</v>
      </c>
      <c r="J11" s="88">
        <v>12.18</v>
      </c>
      <c r="K11" s="88">
        <v>0.97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11.6</v>
      </c>
      <c r="Y11">
        <v>7.74</v>
      </c>
      <c r="Z11">
        <v>26.62</v>
      </c>
      <c r="AA11">
        <v>5.99</v>
      </c>
      <c r="AB11">
        <v>0.97</v>
      </c>
      <c r="AC11">
        <v>42.94</v>
      </c>
      <c r="AD11">
        <v>29.01</v>
      </c>
      <c r="AE11">
        <v>9.67</v>
      </c>
      <c r="AF11">
        <v>33.840000000000003</v>
      </c>
      <c r="AG11">
        <v>123.28</v>
      </c>
      <c r="AH11">
        <v>92.82</v>
      </c>
      <c r="AI11">
        <v>41.09</v>
      </c>
      <c r="AJ11">
        <v>12.09</v>
      </c>
      <c r="AK11">
        <v>30.94</v>
      </c>
      <c r="AL11">
        <v>0</v>
      </c>
      <c r="AM11">
        <v>50.09</v>
      </c>
      <c r="AN11">
        <v>81.22</v>
      </c>
      <c r="AO11">
        <v>14.5</v>
      </c>
      <c r="AP11">
        <v>14.5</v>
      </c>
      <c r="AQ11">
        <v>45.69</v>
      </c>
      <c r="AR11">
        <v>49.53</v>
      </c>
      <c r="AS11">
        <v>22.21</v>
      </c>
      <c r="AT11">
        <v>3.87</v>
      </c>
      <c r="AU11">
        <v>0</v>
      </c>
      <c r="AV11">
        <v>0</v>
      </c>
      <c r="AW11">
        <v>150.84</v>
      </c>
      <c r="AX11">
        <v>0.73</v>
      </c>
      <c r="AY11">
        <v>0.38</v>
      </c>
      <c r="AZ11">
        <v>0.47</v>
      </c>
      <c r="BA11">
        <v>0.88</v>
      </c>
      <c r="BB11">
        <v>0.88</v>
      </c>
      <c r="BC11">
        <v>0.96</v>
      </c>
      <c r="BD11">
        <v>0.82</v>
      </c>
      <c r="BE11">
        <v>0.57999999999999996</v>
      </c>
      <c r="BF11">
        <v>0.57999999999999996</v>
      </c>
      <c r="BG11">
        <v>1.35</v>
      </c>
      <c r="BH11">
        <v>0.39</v>
      </c>
      <c r="BI11">
        <v>0.97</v>
      </c>
      <c r="BJ11">
        <v>0.39</v>
      </c>
      <c r="BK11">
        <v>0.39</v>
      </c>
      <c r="BL11">
        <v>0.39</v>
      </c>
      <c r="BM11">
        <v>0.77</v>
      </c>
      <c r="BN11">
        <v>0.48</v>
      </c>
      <c r="BO11">
        <v>2.9</v>
      </c>
      <c r="BP11">
        <v>0.68</v>
      </c>
      <c r="BQ11">
        <v>0.57999999999999996</v>
      </c>
      <c r="BR11">
        <v>0.39</v>
      </c>
      <c r="BS11">
        <v>0</v>
      </c>
      <c r="BT11">
        <v>0</v>
      </c>
      <c r="BU11">
        <v>0</v>
      </c>
      <c r="BV11">
        <v>0</v>
      </c>
    </row>
    <row r="12" spans="1:74">
      <c r="A12" t="s">
        <v>247</v>
      </c>
      <c r="C12" t="s">
        <v>361</v>
      </c>
      <c r="G12" t="s">
        <v>54</v>
      </c>
      <c r="H12" s="115">
        <v>652.15000000000009</v>
      </c>
      <c r="I12" s="88">
        <v>247.83999999999997</v>
      </c>
      <c r="J12" s="88">
        <v>12.18</v>
      </c>
      <c r="K12" s="88">
        <v>0.97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11.6</v>
      </c>
      <c r="Y12">
        <v>7.74</v>
      </c>
      <c r="Z12">
        <v>26.62</v>
      </c>
      <c r="AA12">
        <v>5.99</v>
      </c>
      <c r="AB12">
        <v>0.97</v>
      </c>
      <c r="AC12">
        <v>42.94</v>
      </c>
      <c r="AD12">
        <v>29.01</v>
      </c>
      <c r="AE12">
        <v>9.67</v>
      </c>
      <c r="AF12">
        <v>33.840000000000003</v>
      </c>
      <c r="AG12">
        <v>123.28</v>
      </c>
      <c r="AH12">
        <v>92.82</v>
      </c>
      <c r="AI12">
        <v>41.09</v>
      </c>
      <c r="AJ12">
        <v>12.09</v>
      </c>
      <c r="AK12">
        <v>30.94</v>
      </c>
      <c r="AL12">
        <v>0</v>
      </c>
      <c r="AM12">
        <v>50.09</v>
      </c>
      <c r="AN12">
        <v>81.22</v>
      </c>
      <c r="AO12">
        <v>14.5</v>
      </c>
      <c r="AP12">
        <v>14.5</v>
      </c>
      <c r="AQ12">
        <v>45.69</v>
      </c>
      <c r="AR12">
        <v>49.53</v>
      </c>
      <c r="AS12">
        <v>22.21</v>
      </c>
      <c r="AT12">
        <v>3.87</v>
      </c>
      <c r="AU12">
        <v>0</v>
      </c>
      <c r="AV12">
        <v>0</v>
      </c>
      <c r="AW12">
        <v>150.84</v>
      </c>
      <c r="AX12">
        <v>0.73</v>
      </c>
      <c r="AY12">
        <v>0.38</v>
      </c>
      <c r="AZ12">
        <v>0.47</v>
      </c>
      <c r="BA12">
        <v>0.88</v>
      </c>
      <c r="BB12">
        <v>0.88</v>
      </c>
      <c r="BC12">
        <v>0.96</v>
      </c>
      <c r="BD12">
        <v>0.82</v>
      </c>
      <c r="BE12">
        <v>0.57999999999999996</v>
      </c>
      <c r="BF12">
        <v>0.57999999999999996</v>
      </c>
      <c r="BG12">
        <v>1.35</v>
      </c>
      <c r="BH12">
        <v>0.39</v>
      </c>
      <c r="BI12">
        <v>0.97</v>
      </c>
      <c r="BJ12">
        <v>0.39</v>
      </c>
      <c r="BK12">
        <v>0.39</v>
      </c>
      <c r="BL12">
        <v>0.39</v>
      </c>
      <c r="BM12">
        <v>0.77</v>
      </c>
      <c r="BN12">
        <v>0.48</v>
      </c>
      <c r="BO12">
        <v>2.9</v>
      </c>
      <c r="BP12">
        <v>0.68</v>
      </c>
      <c r="BQ12">
        <v>0.57999999999999996</v>
      </c>
      <c r="BR12">
        <v>0.39</v>
      </c>
      <c r="BS12">
        <v>0</v>
      </c>
      <c r="BT12">
        <v>0</v>
      </c>
      <c r="BU12">
        <v>0</v>
      </c>
      <c r="BV12">
        <v>0</v>
      </c>
    </row>
    <row r="13" spans="1:74">
      <c r="A13" t="s">
        <v>248</v>
      </c>
      <c r="G13" t="s">
        <v>55</v>
      </c>
      <c r="H13" s="115">
        <v>652.15000000000009</v>
      </c>
      <c r="I13" s="88">
        <v>247.83999999999997</v>
      </c>
      <c r="J13" s="88">
        <v>12.18</v>
      </c>
      <c r="K13" s="88">
        <v>0.97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11.6</v>
      </c>
      <c r="Y13">
        <v>7.74</v>
      </c>
      <c r="Z13">
        <v>26.62</v>
      </c>
      <c r="AA13">
        <v>5.99</v>
      </c>
      <c r="AB13">
        <v>0.97</v>
      </c>
      <c r="AC13">
        <v>42.94</v>
      </c>
      <c r="AD13">
        <v>29.01</v>
      </c>
      <c r="AE13">
        <v>9.67</v>
      </c>
      <c r="AF13">
        <v>33.840000000000003</v>
      </c>
      <c r="AG13">
        <v>123.28</v>
      </c>
      <c r="AH13">
        <v>92.82</v>
      </c>
      <c r="AI13">
        <v>41.09</v>
      </c>
      <c r="AJ13">
        <v>12.09</v>
      </c>
      <c r="AK13">
        <v>30.94</v>
      </c>
      <c r="AL13">
        <v>0</v>
      </c>
      <c r="AM13">
        <v>50.09</v>
      </c>
      <c r="AN13">
        <v>81.22</v>
      </c>
      <c r="AO13">
        <v>14.5</v>
      </c>
      <c r="AP13">
        <v>14.5</v>
      </c>
      <c r="AQ13">
        <v>45.69</v>
      </c>
      <c r="AR13">
        <v>49.53</v>
      </c>
      <c r="AS13">
        <v>22.21</v>
      </c>
      <c r="AT13">
        <v>3.87</v>
      </c>
      <c r="AU13">
        <v>0</v>
      </c>
      <c r="AV13">
        <v>0</v>
      </c>
      <c r="AW13">
        <v>150.84</v>
      </c>
      <c r="AX13">
        <v>0.73</v>
      </c>
      <c r="AY13">
        <v>0.38</v>
      </c>
      <c r="AZ13">
        <v>0.47</v>
      </c>
      <c r="BA13">
        <v>0.88</v>
      </c>
      <c r="BB13">
        <v>0.88</v>
      </c>
      <c r="BC13">
        <v>0.96</v>
      </c>
      <c r="BD13">
        <v>0.82</v>
      </c>
      <c r="BE13">
        <v>0.57999999999999996</v>
      </c>
      <c r="BF13">
        <v>0.57999999999999996</v>
      </c>
      <c r="BG13">
        <v>1.35</v>
      </c>
      <c r="BH13">
        <v>0.39</v>
      </c>
      <c r="BI13">
        <v>0.97</v>
      </c>
      <c r="BJ13">
        <v>0.39</v>
      </c>
      <c r="BK13">
        <v>0.39</v>
      </c>
      <c r="BL13">
        <v>0.39</v>
      </c>
      <c r="BM13">
        <v>0.77</v>
      </c>
      <c r="BN13">
        <v>0.48</v>
      </c>
      <c r="BO13">
        <v>2.9</v>
      </c>
      <c r="BP13">
        <v>0.68</v>
      </c>
      <c r="BQ13">
        <v>0.57999999999999996</v>
      </c>
      <c r="BR13">
        <v>0.39</v>
      </c>
      <c r="BS13">
        <v>0</v>
      </c>
      <c r="BT13">
        <v>0</v>
      </c>
      <c r="BU13">
        <v>0</v>
      </c>
      <c r="BV13">
        <v>0</v>
      </c>
    </row>
    <row r="14" spans="1:74">
      <c r="A14" t="s">
        <v>249</v>
      </c>
      <c r="G14" t="s">
        <v>56</v>
      </c>
      <c r="H14" s="115">
        <v>652.15000000000009</v>
      </c>
      <c r="I14" s="88">
        <v>247.83999999999997</v>
      </c>
      <c r="J14" s="88">
        <v>12.18</v>
      </c>
      <c r="K14" s="88">
        <v>0.97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11.6</v>
      </c>
      <c r="Y14">
        <v>7.74</v>
      </c>
      <c r="Z14">
        <v>26.62</v>
      </c>
      <c r="AA14">
        <v>5.99</v>
      </c>
      <c r="AB14">
        <v>0.97</v>
      </c>
      <c r="AC14">
        <v>42.94</v>
      </c>
      <c r="AD14">
        <v>29.01</v>
      </c>
      <c r="AE14">
        <v>9.67</v>
      </c>
      <c r="AF14">
        <v>33.840000000000003</v>
      </c>
      <c r="AG14">
        <v>123.28</v>
      </c>
      <c r="AH14">
        <v>92.82</v>
      </c>
      <c r="AI14">
        <v>41.09</v>
      </c>
      <c r="AJ14">
        <v>12.09</v>
      </c>
      <c r="AK14">
        <v>30.94</v>
      </c>
      <c r="AL14">
        <v>0</v>
      </c>
      <c r="AM14">
        <v>50.09</v>
      </c>
      <c r="AN14">
        <v>81.22</v>
      </c>
      <c r="AO14">
        <v>14.5</v>
      </c>
      <c r="AP14">
        <v>14.5</v>
      </c>
      <c r="AQ14">
        <v>45.69</v>
      </c>
      <c r="AR14">
        <v>49.53</v>
      </c>
      <c r="AS14">
        <v>22.21</v>
      </c>
      <c r="AT14">
        <v>3.87</v>
      </c>
      <c r="AU14">
        <v>0</v>
      </c>
      <c r="AV14">
        <v>0</v>
      </c>
      <c r="AW14">
        <v>150.84</v>
      </c>
      <c r="AX14">
        <v>0.73</v>
      </c>
      <c r="AY14">
        <v>0.38</v>
      </c>
      <c r="AZ14">
        <v>0.47</v>
      </c>
      <c r="BA14">
        <v>0.88</v>
      </c>
      <c r="BB14">
        <v>0.88</v>
      </c>
      <c r="BC14">
        <v>0.96</v>
      </c>
      <c r="BD14">
        <v>0.82</v>
      </c>
      <c r="BE14">
        <v>0.57999999999999996</v>
      </c>
      <c r="BF14">
        <v>0.57999999999999996</v>
      </c>
      <c r="BG14">
        <v>1.35</v>
      </c>
      <c r="BH14">
        <v>0.39</v>
      </c>
      <c r="BI14">
        <v>0.97</v>
      </c>
      <c r="BJ14">
        <v>0.39</v>
      </c>
      <c r="BK14">
        <v>0.39</v>
      </c>
      <c r="BL14">
        <v>0.39</v>
      </c>
      <c r="BM14">
        <v>0.77</v>
      </c>
      <c r="BN14">
        <v>0.48</v>
      </c>
      <c r="BO14">
        <v>2.9</v>
      </c>
      <c r="BP14">
        <v>0.68</v>
      </c>
      <c r="BQ14">
        <v>0.57999999999999996</v>
      </c>
      <c r="BR14">
        <v>0.39</v>
      </c>
      <c r="BS14">
        <v>0</v>
      </c>
      <c r="BT14">
        <v>0</v>
      </c>
      <c r="BU14">
        <v>0</v>
      </c>
      <c r="BV14">
        <v>0</v>
      </c>
    </row>
    <row r="15" spans="1:74">
      <c r="A15" t="s">
        <v>250</v>
      </c>
      <c r="G15" t="s">
        <v>57</v>
      </c>
      <c r="H15" s="115">
        <v>652.11999999999989</v>
      </c>
      <c r="I15" s="88">
        <v>230.53999999999996</v>
      </c>
      <c r="J15" s="88">
        <v>12.209999999999999</v>
      </c>
      <c r="K15" s="88">
        <v>0.97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11.6</v>
      </c>
      <c r="Y15">
        <v>7.74</v>
      </c>
      <c r="Z15">
        <v>26.62</v>
      </c>
      <c r="AA15">
        <v>5.99</v>
      </c>
      <c r="AB15">
        <v>0.97</v>
      </c>
      <c r="AC15">
        <v>42.94</v>
      </c>
      <c r="AD15">
        <v>29.01</v>
      </c>
      <c r="AE15">
        <v>9.67</v>
      </c>
      <c r="AF15">
        <v>33.840000000000003</v>
      </c>
      <c r="AG15">
        <v>123.28</v>
      </c>
      <c r="AH15">
        <v>92.82</v>
      </c>
      <c r="AI15">
        <v>41.09</v>
      </c>
      <c r="AJ15">
        <v>12.09</v>
      </c>
      <c r="AK15">
        <v>30.94</v>
      </c>
      <c r="AL15">
        <v>0</v>
      </c>
      <c r="AM15">
        <v>50.09</v>
      </c>
      <c r="AN15">
        <v>81.22</v>
      </c>
      <c r="AO15">
        <v>14.5</v>
      </c>
      <c r="AP15">
        <v>14.5</v>
      </c>
      <c r="AQ15">
        <v>45.69</v>
      </c>
      <c r="AR15">
        <v>32.229999999999997</v>
      </c>
      <c r="AS15">
        <v>22.21</v>
      </c>
      <c r="AT15">
        <v>3.87</v>
      </c>
      <c r="AU15">
        <v>0</v>
      </c>
      <c r="AV15">
        <v>0</v>
      </c>
      <c r="AW15">
        <v>150.84</v>
      </c>
      <c r="AX15">
        <v>0.77</v>
      </c>
      <c r="AY15">
        <v>0.4</v>
      </c>
      <c r="AZ15">
        <v>0.51</v>
      </c>
      <c r="BA15">
        <v>0.93</v>
      </c>
      <c r="BB15">
        <v>0.88</v>
      </c>
      <c r="BC15">
        <v>1.02</v>
      </c>
      <c r="BD15">
        <v>0.82</v>
      </c>
      <c r="BE15">
        <v>0.61</v>
      </c>
      <c r="BF15">
        <v>0.34</v>
      </c>
      <c r="BG15">
        <v>1.35</v>
      </c>
      <c r="BH15">
        <v>0.39</v>
      </c>
      <c r="BI15">
        <v>0.97</v>
      </c>
      <c r="BJ15">
        <v>0.39</v>
      </c>
      <c r="BK15">
        <v>0.39</v>
      </c>
      <c r="BL15">
        <v>0.39</v>
      </c>
      <c r="BM15">
        <v>0.77</v>
      </c>
      <c r="BN15">
        <v>0.48</v>
      </c>
      <c r="BO15">
        <v>2.9</v>
      </c>
      <c r="BP15">
        <v>0.68</v>
      </c>
      <c r="BQ15">
        <v>0.57999999999999996</v>
      </c>
      <c r="BR15">
        <v>0.39</v>
      </c>
      <c r="BS15">
        <v>0</v>
      </c>
      <c r="BT15">
        <v>0</v>
      </c>
      <c r="BU15">
        <v>0</v>
      </c>
      <c r="BV15">
        <v>0</v>
      </c>
    </row>
    <row r="16" spans="1:74">
      <c r="A16" t="s">
        <v>251</v>
      </c>
      <c r="G16" t="s">
        <v>58</v>
      </c>
      <c r="H16" s="115">
        <v>652.11999999999989</v>
      </c>
      <c r="I16" s="88">
        <v>230.53999999999996</v>
      </c>
      <c r="J16" s="88">
        <v>12.209999999999999</v>
      </c>
      <c r="K16" s="88">
        <v>0.97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11.6</v>
      </c>
      <c r="Y16">
        <v>7.74</v>
      </c>
      <c r="Z16">
        <v>26.62</v>
      </c>
      <c r="AA16">
        <v>5.99</v>
      </c>
      <c r="AB16">
        <v>0.97</v>
      </c>
      <c r="AC16">
        <v>42.94</v>
      </c>
      <c r="AD16">
        <v>29.01</v>
      </c>
      <c r="AE16">
        <v>9.67</v>
      </c>
      <c r="AF16">
        <v>33.840000000000003</v>
      </c>
      <c r="AG16">
        <v>123.28</v>
      </c>
      <c r="AH16">
        <v>92.82</v>
      </c>
      <c r="AI16">
        <v>41.09</v>
      </c>
      <c r="AJ16">
        <v>12.09</v>
      </c>
      <c r="AK16">
        <v>30.94</v>
      </c>
      <c r="AL16">
        <v>0</v>
      </c>
      <c r="AM16">
        <v>50.09</v>
      </c>
      <c r="AN16">
        <v>81.22</v>
      </c>
      <c r="AO16">
        <v>14.5</v>
      </c>
      <c r="AP16">
        <v>14.5</v>
      </c>
      <c r="AQ16">
        <v>45.69</v>
      </c>
      <c r="AR16">
        <v>32.229999999999997</v>
      </c>
      <c r="AS16">
        <v>22.21</v>
      </c>
      <c r="AT16">
        <v>3.87</v>
      </c>
      <c r="AU16">
        <v>0</v>
      </c>
      <c r="AV16">
        <v>0</v>
      </c>
      <c r="AW16">
        <v>150.84</v>
      </c>
      <c r="AX16">
        <v>0.77</v>
      </c>
      <c r="AY16">
        <v>0.4</v>
      </c>
      <c r="AZ16">
        <v>0.51</v>
      </c>
      <c r="BA16">
        <v>0.93</v>
      </c>
      <c r="BB16">
        <v>0.88</v>
      </c>
      <c r="BC16">
        <v>1.02</v>
      </c>
      <c r="BD16">
        <v>0.82</v>
      </c>
      <c r="BE16">
        <v>0.61</v>
      </c>
      <c r="BF16">
        <v>0.34</v>
      </c>
      <c r="BG16">
        <v>1.35</v>
      </c>
      <c r="BH16">
        <v>0.39</v>
      </c>
      <c r="BI16">
        <v>0.97</v>
      </c>
      <c r="BJ16">
        <v>0.39</v>
      </c>
      <c r="BK16">
        <v>0.39</v>
      </c>
      <c r="BL16">
        <v>0.39</v>
      </c>
      <c r="BM16">
        <v>0.77</v>
      </c>
      <c r="BN16">
        <v>0.48</v>
      </c>
      <c r="BO16">
        <v>2.9</v>
      </c>
      <c r="BP16">
        <v>0.68</v>
      </c>
      <c r="BQ16">
        <v>0.57999999999999996</v>
      </c>
      <c r="BR16">
        <v>0.39</v>
      </c>
      <c r="BS16">
        <v>0</v>
      </c>
      <c r="BT16">
        <v>0</v>
      </c>
      <c r="BU16">
        <v>0</v>
      </c>
      <c r="BV16">
        <v>0</v>
      </c>
    </row>
    <row r="17" spans="1:74">
      <c r="A17" t="s">
        <v>252</v>
      </c>
      <c r="G17" t="s">
        <v>59</v>
      </c>
      <c r="H17" s="115">
        <v>652.11999999999989</v>
      </c>
      <c r="I17" s="88">
        <v>230.53999999999996</v>
      </c>
      <c r="J17" s="88">
        <v>12.209999999999999</v>
      </c>
      <c r="K17" s="88">
        <v>0.97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11.6</v>
      </c>
      <c r="Y17">
        <v>7.74</v>
      </c>
      <c r="Z17">
        <v>26.62</v>
      </c>
      <c r="AA17">
        <v>5.99</v>
      </c>
      <c r="AB17">
        <v>0.97</v>
      </c>
      <c r="AC17">
        <v>42.94</v>
      </c>
      <c r="AD17">
        <v>29.01</v>
      </c>
      <c r="AE17">
        <v>9.67</v>
      </c>
      <c r="AF17">
        <v>33.840000000000003</v>
      </c>
      <c r="AG17">
        <v>123.28</v>
      </c>
      <c r="AH17">
        <v>92.82</v>
      </c>
      <c r="AI17">
        <v>41.09</v>
      </c>
      <c r="AJ17">
        <v>12.09</v>
      </c>
      <c r="AK17">
        <v>30.94</v>
      </c>
      <c r="AL17">
        <v>0</v>
      </c>
      <c r="AM17">
        <v>50.09</v>
      </c>
      <c r="AN17">
        <v>81.22</v>
      </c>
      <c r="AO17">
        <v>14.5</v>
      </c>
      <c r="AP17">
        <v>14.5</v>
      </c>
      <c r="AQ17">
        <v>45.69</v>
      </c>
      <c r="AR17">
        <v>32.229999999999997</v>
      </c>
      <c r="AS17">
        <v>22.21</v>
      </c>
      <c r="AT17">
        <v>3.87</v>
      </c>
      <c r="AU17">
        <v>0</v>
      </c>
      <c r="AV17">
        <v>0</v>
      </c>
      <c r="AW17">
        <v>150.84</v>
      </c>
      <c r="AX17">
        <v>0.77</v>
      </c>
      <c r="AY17">
        <v>0.4</v>
      </c>
      <c r="AZ17">
        <v>0.51</v>
      </c>
      <c r="BA17">
        <v>0.93</v>
      </c>
      <c r="BB17">
        <v>0.88</v>
      </c>
      <c r="BC17">
        <v>1.02</v>
      </c>
      <c r="BD17">
        <v>0.82</v>
      </c>
      <c r="BE17">
        <v>0.61</v>
      </c>
      <c r="BF17">
        <v>0.34</v>
      </c>
      <c r="BG17">
        <v>1.35</v>
      </c>
      <c r="BH17">
        <v>0.39</v>
      </c>
      <c r="BI17">
        <v>0.97</v>
      </c>
      <c r="BJ17">
        <v>0.39</v>
      </c>
      <c r="BK17">
        <v>0.39</v>
      </c>
      <c r="BL17">
        <v>0.39</v>
      </c>
      <c r="BM17">
        <v>0.77</v>
      </c>
      <c r="BN17">
        <v>0.48</v>
      </c>
      <c r="BO17">
        <v>2.9</v>
      </c>
      <c r="BP17">
        <v>0.68</v>
      </c>
      <c r="BQ17">
        <v>0.57999999999999996</v>
      </c>
      <c r="BR17">
        <v>0.39</v>
      </c>
      <c r="BS17">
        <v>0</v>
      </c>
      <c r="BT17">
        <v>0</v>
      </c>
      <c r="BU17">
        <v>0</v>
      </c>
      <c r="BV17">
        <v>0</v>
      </c>
    </row>
    <row r="18" spans="1:74">
      <c r="A18" t="s">
        <v>253</v>
      </c>
      <c r="G18" t="s">
        <v>60</v>
      </c>
      <c r="H18" s="115">
        <v>652.11999999999989</v>
      </c>
      <c r="I18" s="88">
        <v>230.53999999999996</v>
      </c>
      <c r="J18" s="88">
        <v>12.209999999999999</v>
      </c>
      <c r="K18" s="88">
        <v>0.97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11.6</v>
      </c>
      <c r="Y18">
        <v>7.74</v>
      </c>
      <c r="Z18">
        <v>26.62</v>
      </c>
      <c r="AA18">
        <v>5.99</v>
      </c>
      <c r="AB18">
        <v>0.97</v>
      </c>
      <c r="AC18">
        <v>42.94</v>
      </c>
      <c r="AD18">
        <v>29.01</v>
      </c>
      <c r="AE18">
        <v>9.67</v>
      </c>
      <c r="AF18">
        <v>33.840000000000003</v>
      </c>
      <c r="AG18">
        <v>123.28</v>
      </c>
      <c r="AH18">
        <v>92.82</v>
      </c>
      <c r="AI18">
        <v>41.09</v>
      </c>
      <c r="AJ18">
        <v>12.09</v>
      </c>
      <c r="AK18">
        <v>30.94</v>
      </c>
      <c r="AL18">
        <v>0</v>
      </c>
      <c r="AM18">
        <v>50.09</v>
      </c>
      <c r="AN18">
        <v>81.22</v>
      </c>
      <c r="AO18">
        <v>14.5</v>
      </c>
      <c r="AP18">
        <v>14.5</v>
      </c>
      <c r="AQ18">
        <v>45.69</v>
      </c>
      <c r="AR18">
        <v>32.229999999999997</v>
      </c>
      <c r="AS18">
        <v>22.21</v>
      </c>
      <c r="AT18">
        <v>3.87</v>
      </c>
      <c r="AU18">
        <v>0</v>
      </c>
      <c r="AV18">
        <v>0</v>
      </c>
      <c r="AW18">
        <v>150.84</v>
      </c>
      <c r="AX18">
        <v>0.77</v>
      </c>
      <c r="AY18">
        <v>0.4</v>
      </c>
      <c r="AZ18">
        <v>0.51</v>
      </c>
      <c r="BA18">
        <v>0.93</v>
      </c>
      <c r="BB18">
        <v>0.88</v>
      </c>
      <c r="BC18">
        <v>1.02</v>
      </c>
      <c r="BD18">
        <v>0.82</v>
      </c>
      <c r="BE18">
        <v>0.61</v>
      </c>
      <c r="BF18">
        <v>0.34</v>
      </c>
      <c r="BG18">
        <v>1.35</v>
      </c>
      <c r="BH18">
        <v>0.39</v>
      </c>
      <c r="BI18">
        <v>0.97</v>
      </c>
      <c r="BJ18">
        <v>0.39</v>
      </c>
      <c r="BK18">
        <v>0.39</v>
      </c>
      <c r="BL18">
        <v>0.39</v>
      </c>
      <c r="BM18">
        <v>0.77</v>
      </c>
      <c r="BN18">
        <v>0.48</v>
      </c>
      <c r="BO18">
        <v>2.9</v>
      </c>
      <c r="BP18">
        <v>0.68</v>
      </c>
      <c r="BQ18">
        <v>0.57999999999999996</v>
      </c>
      <c r="BR18">
        <v>0.39</v>
      </c>
      <c r="BS18">
        <v>0</v>
      </c>
      <c r="BT18">
        <v>0</v>
      </c>
      <c r="BU18">
        <v>0</v>
      </c>
      <c r="BV18">
        <v>0</v>
      </c>
    </row>
    <row r="19" spans="1:74">
      <c r="A19" t="s">
        <v>267</v>
      </c>
      <c r="G19" t="s">
        <v>61</v>
      </c>
      <c r="H19" s="115">
        <v>652.15000000000009</v>
      </c>
      <c r="I19" s="88">
        <v>230.53999999999996</v>
      </c>
      <c r="J19" s="88">
        <v>12.18</v>
      </c>
      <c r="K19" s="88">
        <v>0.97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11.6</v>
      </c>
      <c r="Y19">
        <v>7.74</v>
      </c>
      <c r="Z19">
        <v>26.62</v>
      </c>
      <c r="AA19">
        <v>5.99</v>
      </c>
      <c r="AB19">
        <v>0.97</v>
      </c>
      <c r="AC19">
        <v>42.94</v>
      </c>
      <c r="AD19">
        <v>29.01</v>
      </c>
      <c r="AE19">
        <v>9.67</v>
      </c>
      <c r="AF19">
        <v>33.840000000000003</v>
      </c>
      <c r="AG19">
        <v>123.28</v>
      </c>
      <c r="AH19">
        <v>92.82</v>
      </c>
      <c r="AI19">
        <v>41.09</v>
      </c>
      <c r="AJ19">
        <v>12.09</v>
      </c>
      <c r="AK19">
        <v>30.94</v>
      </c>
      <c r="AL19">
        <v>0</v>
      </c>
      <c r="AM19">
        <v>50.09</v>
      </c>
      <c r="AN19">
        <v>81.22</v>
      </c>
      <c r="AO19">
        <v>14.5</v>
      </c>
      <c r="AP19">
        <v>14.5</v>
      </c>
      <c r="AQ19">
        <v>45.69</v>
      </c>
      <c r="AR19">
        <v>32.229999999999997</v>
      </c>
      <c r="AS19">
        <v>22.21</v>
      </c>
      <c r="AT19">
        <v>3.87</v>
      </c>
      <c r="AU19">
        <v>0</v>
      </c>
      <c r="AV19">
        <v>0</v>
      </c>
      <c r="AW19">
        <v>150.84</v>
      </c>
      <c r="AX19">
        <v>0.73</v>
      </c>
      <c r="AY19">
        <v>0.38</v>
      </c>
      <c r="AZ19">
        <v>0.47</v>
      </c>
      <c r="BA19">
        <v>0.88</v>
      </c>
      <c r="BB19">
        <v>0.88</v>
      </c>
      <c r="BC19">
        <v>0.96</v>
      </c>
      <c r="BD19">
        <v>0.82</v>
      </c>
      <c r="BE19">
        <v>0.57999999999999996</v>
      </c>
      <c r="BF19">
        <v>0.57999999999999996</v>
      </c>
      <c r="BG19">
        <v>1.35</v>
      </c>
      <c r="BH19">
        <v>0.39</v>
      </c>
      <c r="BI19">
        <v>0.97</v>
      </c>
      <c r="BJ19">
        <v>0.39</v>
      </c>
      <c r="BK19">
        <v>0.39</v>
      </c>
      <c r="BL19">
        <v>0.39</v>
      </c>
      <c r="BM19">
        <v>0.77</v>
      </c>
      <c r="BN19">
        <v>0.48</v>
      </c>
      <c r="BO19">
        <v>2.9</v>
      </c>
      <c r="BP19">
        <v>0.68</v>
      </c>
      <c r="BQ19">
        <v>0.57999999999999996</v>
      </c>
      <c r="BR19">
        <v>0.39</v>
      </c>
      <c r="BS19">
        <v>0</v>
      </c>
      <c r="BT19">
        <v>0</v>
      </c>
      <c r="BU19">
        <v>0</v>
      </c>
      <c r="BV19">
        <v>0</v>
      </c>
    </row>
    <row r="20" spans="1:74">
      <c r="A20" t="s">
        <v>268</v>
      </c>
      <c r="G20" t="s">
        <v>62</v>
      </c>
      <c r="H20" s="115">
        <v>652.15000000000009</v>
      </c>
      <c r="I20" s="88">
        <v>230.53999999999996</v>
      </c>
      <c r="J20" s="88">
        <v>12.18</v>
      </c>
      <c r="K20" s="88">
        <v>0.97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11.6</v>
      </c>
      <c r="Y20">
        <v>7.74</v>
      </c>
      <c r="Z20">
        <v>26.62</v>
      </c>
      <c r="AA20">
        <v>5.99</v>
      </c>
      <c r="AB20">
        <v>0.97</v>
      </c>
      <c r="AC20">
        <v>42.94</v>
      </c>
      <c r="AD20">
        <v>29.01</v>
      </c>
      <c r="AE20">
        <v>9.67</v>
      </c>
      <c r="AF20">
        <v>33.840000000000003</v>
      </c>
      <c r="AG20">
        <v>123.28</v>
      </c>
      <c r="AH20">
        <v>92.82</v>
      </c>
      <c r="AI20">
        <v>41.09</v>
      </c>
      <c r="AJ20">
        <v>12.09</v>
      </c>
      <c r="AK20">
        <v>30.94</v>
      </c>
      <c r="AL20">
        <v>0</v>
      </c>
      <c r="AM20">
        <v>50.09</v>
      </c>
      <c r="AN20">
        <v>81.22</v>
      </c>
      <c r="AO20">
        <v>14.5</v>
      </c>
      <c r="AP20">
        <v>14.5</v>
      </c>
      <c r="AQ20">
        <v>45.69</v>
      </c>
      <c r="AR20">
        <v>32.229999999999997</v>
      </c>
      <c r="AS20">
        <v>22.21</v>
      </c>
      <c r="AT20">
        <v>3.87</v>
      </c>
      <c r="AU20">
        <v>0</v>
      </c>
      <c r="AV20">
        <v>0</v>
      </c>
      <c r="AW20">
        <v>150.84</v>
      </c>
      <c r="AX20">
        <v>0.73</v>
      </c>
      <c r="AY20">
        <v>0.38</v>
      </c>
      <c r="AZ20">
        <v>0.47</v>
      </c>
      <c r="BA20">
        <v>0.88</v>
      </c>
      <c r="BB20">
        <v>0.88</v>
      </c>
      <c r="BC20">
        <v>0.96</v>
      </c>
      <c r="BD20">
        <v>0.82</v>
      </c>
      <c r="BE20">
        <v>0.57999999999999996</v>
      </c>
      <c r="BF20">
        <v>0.57999999999999996</v>
      </c>
      <c r="BG20">
        <v>1.35</v>
      </c>
      <c r="BH20">
        <v>0.39</v>
      </c>
      <c r="BI20">
        <v>0.97</v>
      </c>
      <c r="BJ20">
        <v>0.39</v>
      </c>
      <c r="BK20">
        <v>0.39</v>
      </c>
      <c r="BL20">
        <v>0.39</v>
      </c>
      <c r="BM20">
        <v>0.77</v>
      </c>
      <c r="BN20">
        <v>0.48</v>
      </c>
      <c r="BO20">
        <v>2.9</v>
      </c>
      <c r="BP20">
        <v>0.68</v>
      </c>
      <c r="BQ20">
        <v>0.57999999999999996</v>
      </c>
      <c r="BR20">
        <v>0.39</v>
      </c>
      <c r="BS20">
        <v>0</v>
      </c>
      <c r="BT20">
        <v>0</v>
      </c>
      <c r="BU20">
        <v>0</v>
      </c>
      <c r="BV20">
        <v>0</v>
      </c>
    </row>
    <row r="21" spans="1:74">
      <c r="A21" t="s">
        <v>254</v>
      </c>
      <c r="G21" t="s">
        <v>63</v>
      </c>
      <c r="H21" s="115">
        <v>652.15000000000009</v>
      </c>
      <c r="I21" s="88">
        <v>230.53999999999996</v>
      </c>
      <c r="J21" s="88">
        <v>12.18</v>
      </c>
      <c r="K21" s="88">
        <v>0.97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11.6</v>
      </c>
      <c r="Y21">
        <v>7.74</v>
      </c>
      <c r="Z21">
        <v>26.62</v>
      </c>
      <c r="AA21">
        <v>5.99</v>
      </c>
      <c r="AB21">
        <v>0.97</v>
      </c>
      <c r="AC21">
        <v>42.94</v>
      </c>
      <c r="AD21">
        <v>29.01</v>
      </c>
      <c r="AE21">
        <v>9.67</v>
      </c>
      <c r="AF21">
        <v>33.840000000000003</v>
      </c>
      <c r="AG21">
        <v>123.28</v>
      </c>
      <c r="AH21">
        <v>92.82</v>
      </c>
      <c r="AI21">
        <v>41.09</v>
      </c>
      <c r="AJ21">
        <v>12.09</v>
      </c>
      <c r="AK21">
        <v>30.94</v>
      </c>
      <c r="AL21">
        <v>0</v>
      </c>
      <c r="AM21">
        <v>50.09</v>
      </c>
      <c r="AN21">
        <v>81.22</v>
      </c>
      <c r="AO21">
        <v>14.5</v>
      </c>
      <c r="AP21">
        <v>14.5</v>
      </c>
      <c r="AQ21">
        <v>45.69</v>
      </c>
      <c r="AR21">
        <v>32.229999999999997</v>
      </c>
      <c r="AS21">
        <v>22.21</v>
      </c>
      <c r="AT21">
        <v>3.87</v>
      </c>
      <c r="AU21">
        <v>0</v>
      </c>
      <c r="AV21">
        <v>0</v>
      </c>
      <c r="AW21">
        <v>150.84</v>
      </c>
      <c r="AX21">
        <v>0.73</v>
      </c>
      <c r="AY21">
        <v>0.38</v>
      </c>
      <c r="AZ21">
        <v>0.47</v>
      </c>
      <c r="BA21">
        <v>0.88</v>
      </c>
      <c r="BB21">
        <v>0.88</v>
      </c>
      <c r="BC21">
        <v>0.96</v>
      </c>
      <c r="BD21">
        <v>0.82</v>
      </c>
      <c r="BE21">
        <v>0.57999999999999996</v>
      </c>
      <c r="BF21">
        <v>0.57999999999999996</v>
      </c>
      <c r="BG21">
        <v>1.35</v>
      </c>
      <c r="BH21">
        <v>0.39</v>
      </c>
      <c r="BI21">
        <v>0.97</v>
      </c>
      <c r="BJ21">
        <v>0.39</v>
      </c>
      <c r="BK21">
        <v>0.39</v>
      </c>
      <c r="BL21">
        <v>0.39</v>
      </c>
      <c r="BM21">
        <v>0.77</v>
      </c>
      <c r="BN21">
        <v>0.48</v>
      </c>
      <c r="BO21">
        <v>2.9</v>
      </c>
      <c r="BP21">
        <v>0.68</v>
      </c>
      <c r="BQ21">
        <v>0.57999999999999996</v>
      </c>
      <c r="BR21">
        <v>0.39</v>
      </c>
      <c r="BS21">
        <v>0</v>
      </c>
      <c r="BT21">
        <v>0</v>
      </c>
      <c r="BU21">
        <v>0</v>
      </c>
      <c r="BV21">
        <v>0</v>
      </c>
    </row>
    <row r="22" spans="1:74">
      <c r="A22" t="s">
        <v>255</v>
      </c>
      <c r="G22" t="s">
        <v>64</v>
      </c>
      <c r="H22" s="115">
        <v>652.15000000000009</v>
      </c>
      <c r="I22" s="88">
        <v>230.53999999999996</v>
      </c>
      <c r="J22" s="88">
        <v>12.18</v>
      </c>
      <c r="K22" s="88">
        <v>0.97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11.6</v>
      </c>
      <c r="Y22">
        <v>7.74</v>
      </c>
      <c r="Z22">
        <v>26.62</v>
      </c>
      <c r="AA22">
        <v>5.99</v>
      </c>
      <c r="AB22">
        <v>0.97</v>
      </c>
      <c r="AC22">
        <v>42.94</v>
      </c>
      <c r="AD22">
        <v>29.01</v>
      </c>
      <c r="AE22">
        <v>9.67</v>
      </c>
      <c r="AF22">
        <v>33.840000000000003</v>
      </c>
      <c r="AG22">
        <v>123.28</v>
      </c>
      <c r="AH22">
        <v>92.82</v>
      </c>
      <c r="AI22">
        <v>41.09</v>
      </c>
      <c r="AJ22">
        <v>12.09</v>
      </c>
      <c r="AK22">
        <v>30.94</v>
      </c>
      <c r="AL22">
        <v>0</v>
      </c>
      <c r="AM22">
        <v>50.09</v>
      </c>
      <c r="AN22">
        <v>81.22</v>
      </c>
      <c r="AO22">
        <v>14.5</v>
      </c>
      <c r="AP22">
        <v>14.5</v>
      </c>
      <c r="AQ22">
        <v>45.69</v>
      </c>
      <c r="AR22">
        <v>32.229999999999997</v>
      </c>
      <c r="AS22">
        <v>22.21</v>
      </c>
      <c r="AT22">
        <v>3.87</v>
      </c>
      <c r="AU22">
        <v>0</v>
      </c>
      <c r="AV22">
        <v>0</v>
      </c>
      <c r="AW22">
        <v>150.84</v>
      </c>
      <c r="AX22">
        <v>0.73</v>
      </c>
      <c r="AY22">
        <v>0.38</v>
      </c>
      <c r="AZ22">
        <v>0.47</v>
      </c>
      <c r="BA22">
        <v>0.88</v>
      </c>
      <c r="BB22">
        <v>0.88</v>
      </c>
      <c r="BC22">
        <v>0.96</v>
      </c>
      <c r="BD22">
        <v>0.82</v>
      </c>
      <c r="BE22">
        <v>0.57999999999999996</v>
      </c>
      <c r="BF22">
        <v>0.57999999999999996</v>
      </c>
      <c r="BG22">
        <v>1.35</v>
      </c>
      <c r="BH22">
        <v>0.39</v>
      </c>
      <c r="BI22">
        <v>0.97</v>
      </c>
      <c r="BJ22">
        <v>0.39</v>
      </c>
      <c r="BK22">
        <v>0.39</v>
      </c>
      <c r="BL22">
        <v>0.39</v>
      </c>
      <c r="BM22">
        <v>0.77</v>
      </c>
      <c r="BN22">
        <v>0.48</v>
      </c>
      <c r="BO22">
        <v>2.9</v>
      </c>
      <c r="BP22">
        <v>0.68</v>
      </c>
      <c r="BQ22">
        <v>0.57999999999999996</v>
      </c>
      <c r="BR22">
        <v>0.39</v>
      </c>
      <c r="BS22">
        <v>0</v>
      </c>
      <c r="BT22">
        <v>0</v>
      </c>
      <c r="BU22">
        <v>0</v>
      </c>
      <c r="BV22">
        <v>0</v>
      </c>
    </row>
    <row r="23" spans="1:74">
      <c r="A23" t="s">
        <v>256</v>
      </c>
      <c r="G23" t="s">
        <v>65</v>
      </c>
      <c r="H23" s="115">
        <v>652.15000000000009</v>
      </c>
      <c r="I23" s="88">
        <v>230.53999999999996</v>
      </c>
      <c r="J23" s="88">
        <v>12.18</v>
      </c>
      <c r="K23" s="88">
        <v>0.97</v>
      </c>
      <c r="L23" s="88">
        <v>3.87</v>
      </c>
      <c r="M23" s="116">
        <v>0</v>
      </c>
      <c r="N23" s="115">
        <v>0</v>
      </c>
      <c r="O23" s="88">
        <v>50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11.6</v>
      </c>
      <c r="Y23">
        <v>7.74</v>
      </c>
      <c r="Z23">
        <v>26.62</v>
      </c>
      <c r="AA23">
        <v>5.99</v>
      </c>
      <c r="AB23">
        <v>0.97</v>
      </c>
      <c r="AC23">
        <v>42.94</v>
      </c>
      <c r="AD23">
        <v>29.01</v>
      </c>
      <c r="AE23">
        <v>9.67</v>
      </c>
      <c r="AF23">
        <v>33.840000000000003</v>
      </c>
      <c r="AG23">
        <v>123.28</v>
      </c>
      <c r="AH23">
        <v>92.82</v>
      </c>
      <c r="AI23">
        <v>41.09</v>
      </c>
      <c r="AJ23">
        <v>12.09</v>
      </c>
      <c r="AK23">
        <v>30.94</v>
      </c>
      <c r="AL23">
        <v>0</v>
      </c>
      <c r="AM23">
        <v>50.09</v>
      </c>
      <c r="AN23">
        <v>81.22</v>
      </c>
      <c r="AO23">
        <v>14.5</v>
      </c>
      <c r="AP23">
        <v>14.5</v>
      </c>
      <c r="AQ23">
        <v>45.69</v>
      </c>
      <c r="AR23">
        <v>32.229999999999997</v>
      </c>
      <c r="AS23">
        <v>22.21</v>
      </c>
      <c r="AT23">
        <v>3.87</v>
      </c>
      <c r="AU23">
        <v>0</v>
      </c>
      <c r="AV23">
        <v>0</v>
      </c>
      <c r="AW23">
        <v>150.84</v>
      </c>
      <c r="AX23">
        <v>0.73</v>
      </c>
      <c r="AY23">
        <v>0.38</v>
      </c>
      <c r="AZ23">
        <v>0.47</v>
      </c>
      <c r="BA23">
        <v>0.88</v>
      </c>
      <c r="BB23">
        <v>0.88</v>
      </c>
      <c r="BC23">
        <v>0.96</v>
      </c>
      <c r="BD23">
        <v>0.82</v>
      </c>
      <c r="BE23">
        <v>0.57999999999999996</v>
      </c>
      <c r="BF23">
        <v>0.57999999999999996</v>
      </c>
      <c r="BG23">
        <v>1.35</v>
      </c>
      <c r="BH23">
        <v>0.39</v>
      </c>
      <c r="BI23">
        <v>0.97</v>
      </c>
      <c r="BJ23">
        <v>0.39</v>
      </c>
      <c r="BK23">
        <v>0.39</v>
      </c>
      <c r="BL23">
        <v>0.39</v>
      </c>
      <c r="BM23">
        <v>0.77</v>
      </c>
      <c r="BN23">
        <v>0.48</v>
      </c>
      <c r="BO23">
        <v>2.9</v>
      </c>
      <c r="BP23">
        <v>0.68</v>
      </c>
      <c r="BQ23">
        <v>0.57999999999999996</v>
      </c>
      <c r="BR23">
        <v>0.39</v>
      </c>
      <c r="BS23">
        <v>0</v>
      </c>
      <c r="BT23">
        <v>50</v>
      </c>
      <c r="BU23">
        <v>0</v>
      </c>
      <c r="BV23">
        <v>0</v>
      </c>
    </row>
    <row r="24" spans="1:74">
      <c r="A24" t="s">
        <v>257</v>
      </c>
      <c r="G24" t="s">
        <v>66</v>
      </c>
      <c r="H24" s="115">
        <v>652.15000000000009</v>
      </c>
      <c r="I24" s="88">
        <v>230.53999999999996</v>
      </c>
      <c r="J24" s="88">
        <v>12.18</v>
      </c>
      <c r="K24" s="88">
        <v>0.97</v>
      </c>
      <c r="L24" s="88">
        <v>3.87</v>
      </c>
      <c r="M24" s="116">
        <v>0</v>
      </c>
      <c r="N24" s="115">
        <v>0</v>
      </c>
      <c r="O24" s="88">
        <v>50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11.6</v>
      </c>
      <c r="Y24">
        <v>7.74</v>
      </c>
      <c r="Z24">
        <v>26.62</v>
      </c>
      <c r="AA24">
        <v>5.99</v>
      </c>
      <c r="AB24">
        <v>0.97</v>
      </c>
      <c r="AC24">
        <v>42.94</v>
      </c>
      <c r="AD24">
        <v>29.01</v>
      </c>
      <c r="AE24">
        <v>9.67</v>
      </c>
      <c r="AF24">
        <v>33.840000000000003</v>
      </c>
      <c r="AG24">
        <v>123.28</v>
      </c>
      <c r="AH24">
        <v>92.82</v>
      </c>
      <c r="AI24">
        <v>41.09</v>
      </c>
      <c r="AJ24">
        <v>12.09</v>
      </c>
      <c r="AK24">
        <v>30.94</v>
      </c>
      <c r="AL24">
        <v>0</v>
      </c>
      <c r="AM24">
        <v>50.09</v>
      </c>
      <c r="AN24">
        <v>81.22</v>
      </c>
      <c r="AO24">
        <v>14.5</v>
      </c>
      <c r="AP24">
        <v>14.5</v>
      </c>
      <c r="AQ24">
        <v>45.69</v>
      </c>
      <c r="AR24">
        <v>32.229999999999997</v>
      </c>
      <c r="AS24">
        <v>22.21</v>
      </c>
      <c r="AT24">
        <v>3.87</v>
      </c>
      <c r="AU24">
        <v>0</v>
      </c>
      <c r="AV24">
        <v>0</v>
      </c>
      <c r="AW24">
        <v>150.84</v>
      </c>
      <c r="AX24">
        <v>0.73</v>
      </c>
      <c r="AY24">
        <v>0.38</v>
      </c>
      <c r="AZ24">
        <v>0.47</v>
      </c>
      <c r="BA24">
        <v>0.88</v>
      </c>
      <c r="BB24">
        <v>0.88</v>
      </c>
      <c r="BC24">
        <v>0.96</v>
      </c>
      <c r="BD24">
        <v>0.82</v>
      </c>
      <c r="BE24">
        <v>0.57999999999999996</v>
      </c>
      <c r="BF24">
        <v>0.57999999999999996</v>
      </c>
      <c r="BG24">
        <v>1.35</v>
      </c>
      <c r="BH24">
        <v>0.39</v>
      </c>
      <c r="BI24">
        <v>0.97</v>
      </c>
      <c r="BJ24">
        <v>0.39</v>
      </c>
      <c r="BK24">
        <v>0.39</v>
      </c>
      <c r="BL24">
        <v>0.39</v>
      </c>
      <c r="BM24">
        <v>0.77</v>
      </c>
      <c r="BN24">
        <v>0.48</v>
      </c>
      <c r="BO24">
        <v>2.9</v>
      </c>
      <c r="BP24">
        <v>0.68</v>
      </c>
      <c r="BQ24">
        <v>0.57999999999999996</v>
      </c>
      <c r="BR24">
        <v>0.39</v>
      </c>
      <c r="BS24">
        <v>0</v>
      </c>
      <c r="BT24">
        <v>50</v>
      </c>
      <c r="BU24">
        <v>0</v>
      </c>
      <c r="BV24">
        <v>0</v>
      </c>
    </row>
    <row r="25" spans="1:74">
      <c r="A25" t="s">
        <v>258</v>
      </c>
      <c r="G25" t="s">
        <v>67</v>
      </c>
      <c r="H25" s="115">
        <v>652.15000000000009</v>
      </c>
      <c r="I25" s="88">
        <v>230.53999999999996</v>
      </c>
      <c r="J25" s="88">
        <v>12.18</v>
      </c>
      <c r="K25" s="88">
        <v>0.97</v>
      </c>
      <c r="L25" s="88">
        <v>3.87</v>
      </c>
      <c r="M25" s="116">
        <v>0</v>
      </c>
      <c r="N25" s="115">
        <v>0</v>
      </c>
      <c r="O25" s="88">
        <v>50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11.6</v>
      </c>
      <c r="Y25">
        <v>7.74</v>
      </c>
      <c r="Z25">
        <v>26.62</v>
      </c>
      <c r="AA25">
        <v>5.99</v>
      </c>
      <c r="AB25">
        <v>0.97</v>
      </c>
      <c r="AC25">
        <v>42.94</v>
      </c>
      <c r="AD25">
        <v>29.01</v>
      </c>
      <c r="AE25">
        <v>9.67</v>
      </c>
      <c r="AF25">
        <v>33.840000000000003</v>
      </c>
      <c r="AG25">
        <v>123.28</v>
      </c>
      <c r="AH25">
        <v>92.82</v>
      </c>
      <c r="AI25">
        <v>41.09</v>
      </c>
      <c r="AJ25">
        <v>12.09</v>
      </c>
      <c r="AK25">
        <v>30.94</v>
      </c>
      <c r="AL25">
        <v>0</v>
      </c>
      <c r="AM25">
        <v>50.09</v>
      </c>
      <c r="AN25">
        <v>81.22</v>
      </c>
      <c r="AO25">
        <v>14.5</v>
      </c>
      <c r="AP25">
        <v>14.5</v>
      </c>
      <c r="AQ25">
        <v>45.69</v>
      </c>
      <c r="AR25">
        <v>32.229999999999997</v>
      </c>
      <c r="AS25">
        <v>22.21</v>
      </c>
      <c r="AT25">
        <v>3.87</v>
      </c>
      <c r="AU25">
        <v>0</v>
      </c>
      <c r="AV25">
        <v>0</v>
      </c>
      <c r="AW25">
        <v>150.84</v>
      </c>
      <c r="AX25">
        <v>0.73</v>
      </c>
      <c r="AY25">
        <v>0.38</v>
      </c>
      <c r="AZ25">
        <v>0.47</v>
      </c>
      <c r="BA25">
        <v>0.88</v>
      </c>
      <c r="BB25">
        <v>0.88</v>
      </c>
      <c r="BC25">
        <v>0.96</v>
      </c>
      <c r="BD25">
        <v>0.82</v>
      </c>
      <c r="BE25">
        <v>0.57999999999999996</v>
      </c>
      <c r="BF25">
        <v>0.57999999999999996</v>
      </c>
      <c r="BG25">
        <v>1.35</v>
      </c>
      <c r="BH25">
        <v>0.39</v>
      </c>
      <c r="BI25">
        <v>0.97</v>
      </c>
      <c r="BJ25">
        <v>0.39</v>
      </c>
      <c r="BK25">
        <v>0.39</v>
      </c>
      <c r="BL25">
        <v>0.39</v>
      </c>
      <c r="BM25">
        <v>0.77</v>
      </c>
      <c r="BN25">
        <v>0.48</v>
      </c>
      <c r="BO25">
        <v>2.9</v>
      </c>
      <c r="BP25">
        <v>0.68</v>
      </c>
      <c r="BQ25">
        <v>0.57999999999999996</v>
      </c>
      <c r="BR25">
        <v>0.39</v>
      </c>
      <c r="BS25">
        <v>0</v>
      </c>
      <c r="BT25">
        <v>50</v>
      </c>
      <c r="BU25">
        <v>0</v>
      </c>
      <c r="BV25">
        <v>0</v>
      </c>
    </row>
    <row r="26" spans="1:74">
      <c r="A26" t="s">
        <v>259</v>
      </c>
      <c r="G26" t="s">
        <v>68</v>
      </c>
      <c r="H26" s="115">
        <v>652.15000000000009</v>
      </c>
      <c r="I26" s="88">
        <v>230.53999999999996</v>
      </c>
      <c r="J26" s="88">
        <v>12.18</v>
      </c>
      <c r="K26" s="88">
        <v>0.97</v>
      </c>
      <c r="L26" s="88">
        <v>3.87</v>
      </c>
      <c r="M26" s="116">
        <v>0</v>
      </c>
      <c r="N26" s="115">
        <v>0</v>
      </c>
      <c r="O26" s="88">
        <v>50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11.6</v>
      </c>
      <c r="Y26">
        <v>7.74</v>
      </c>
      <c r="Z26">
        <v>26.62</v>
      </c>
      <c r="AA26">
        <v>5.99</v>
      </c>
      <c r="AB26">
        <v>0.97</v>
      </c>
      <c r="AC26">
        <v>42.94</v>
      </c>
      <c r="AD26">
        <v>29.01</v>
      </c>
      <c r="AE26">
        <v>9.67</v>
      </c>
      <c r="AF26">
        <v>33.840000000000003</v>
      </c>
      <c r="AG26">
        <v>123.28</v>
      </c>
      <c r="AH26">
        <v>92.82</v>
      </c>
      <c r="AI26">
        <v>41.09</v>
      </c>
      <c r="AJ26">
        <v>12.09</v>
      </c>
      <c r="AK26">
        <v>30.94</v>
      </c>
      <c r="AL26">
        <v>0</v>
      </c>
      <c r="AM26">
        <v>50.09</v>
      </c>
      <c r="AN26">
        <v>81.22</v>
      </c>
      <c r="AO26">
        <v>14.5</v>
      </c>
      <c r="AP26">
        <v>14.5</v>
      </c>
      <c r="AQ26">
        <v>45.69</v>
      </c>
      <c r="AR26">
        <v>32.229999999999997</v>
      </c>
      <c r="AS26">
        <v>22.21</v>
      </c>
      <c r="AT26">
        <v>3.87</v>
      </c>
      <c r="AU26">
        <v>0</v>
      </c>
      <c r="AV26">
        <v>0</v>
      </c>
      <c r="AW26">
        <v>150.84</v>
      </c>
      <c r="AX26">
        <v>0.73</v>
      </c>
      <c r="AY26">
        <v>0.38</v>
      </c>
      <c r="AZ26">
        <v>0.47</v>
      </c>
      <c r="BA26">
        <v>0.88</v>
      </c>
      <c r="BB26">
        <v>0.88</v>
      </c>
      <c r="BC26">
        <v>0.96</v>
      </c>
      <c r="BD26">
        <v>0.82</v>
      </c>
      <c r="BE26">
        <v>0.57999999999999996</v>
      </c>
      <c r="BF26">
        <v>0.57999999999999996</v>
      </c>
      <c r="BG26">
        <v>1.35</v>
      </c>
      <c r="BH26">
        <v>0.39</v>
      </c>
      <c r="BI26">
        <v>0.97</v>
      </c>
      <c r="BJ26">
        <v>0.39</v>
      </c>
      <c r="BK26">
        <v>0.39</v>
      </c>
      <c r="BL26">
        <v>0.39</v>
      </c>
      <c r="BM26">
        <v>0.77</v>
      </c>
      <c r="BN26">
        <v>0.48</v>
      </c>
      <c r="BO26">
        <v>2.9</v>
      </c>
      <c r="BP26">
        <v>0.68</v>
      </c>
      <c r="BQ26">
        <v>0.57999999999999996</v>
      </c>
      <c r="BR26">
        <v>0.39</v>
      </c>
      <c r="BS26">
        <v>0</v>
      </c>
      <c r="BT26">
        <v>50</v>
      </c>
      <c r="BU26">
        <v>0</v>
      </c>
      <c r="BV26">
        <v>0</v>
      </c>
    </row>
    <row r="27" spans="1:74">
      <c r="A27" t="s">
        <v>260</v>
      </c>
      <c r="G27" t="s">
        <v>69</v>
      </c>
      <c r="H27" s="115">
        <v>436.05</v>
      </c>
      <c r="I27" s="88">
        <v>144.00999999999996</v>
      </c>
      <c r="J27" s="88">
        <v>12.18</v>
      </c>
      <c r="K27" s="88">
        <v>0.97</v>
      </c>
      <c r="L27" s="88">
        <v>3.87</v>
      </c>
      <c r="M27" s="116">
        <v>0</v>
      </c>
      <c r="N27" s="115">
        <v>0</v>
      </c>
      <c r="O27" s="88">
        <v>50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11.6</v>
      </c>
      <c r="Y27">
        <v>7.74</v>
      </c>
      <c r="Z27">
        <v>26.62</v>
      </c>
      <c r="AA27">
        <v>5.99</v>
      </c>
      <c r="AB27">
        <v>0.97</v>
      </c>
      <c r="AC27">
        <v>42.94</v>
      </c>
      <c r="AD27">
        <v>29.01</v>
      </c>
      <c r="AE27">
        <v>9.67</v>
      </c>
      <c r="AF27">
        <v>33.840000000000003</v>
      </c>
      <c r="AG27">
        <v>0</v>
      </c>
      <c r="AH27">
        <v>0</v>
      </c>
      <c r="AI27">
        <v>0</v>
      </c>
      <c r="AJ27">
        <v>12.09</v>
      </c>
      <c r="AK27">
        <v>0</v>
      </c>
      <c r="AL27">
        <v>0</v>
      </c>
      <c r="AM27">
        <v>50.09</v>
      </c>
      <c r="AN27">
        <v>81.22</v>
      </c>
      <c r="AO27">
        <v>0</v>
      </c>
      <c r="AP27">
        <v>14.5</v>
      </c>
      <c r="AQ27">
        <v>45.69</v>
      </c>
      <c r="AR27">
        <v>32.229999999999997</v>
      </c>
      <c r="AS27">
        <v>22.21</v>
      </c>
      <c r="AT27">
        <v>3.87</v>
      </c>
      <c r="AU27">
        <v>0</v>
      </c>
      <c r="AV27">
        <v>0</v>
      </c>
      <c r="AW27">
        <v>150.84</v>
      </c>
      <c r="AX27">
        <v>0.73</v>
      </c>
      <c r="AY27">
        <v>0.38</v>
      </c>
      <c r="AZ27">
        <v>0.47</v>
      </c>
      <c r="BA27">
        <v>0.88</v>
      </c>
      <c r="BB27">
        <v>0.88</v>
      </c>
      <c r="BC27">
        <v>0.96</v>
      </c>
      <c r="BD27">
        <v>0.82</v>
      </c>
      <c r="BE27">
        <v>0.57999999999999996</v>
      </c>
      <c r="BF27">
        <v>0.57999999999999996</v>
      </c>
      <c r="BG27">
        <v>1.35</v>
      </c>
      <c r="BH27">
        <v>0.39</v>
      </c>
      <c r="BI27">
        <v>0.97</v>
      </c>
      <c r="BJ27">
        <v>0.39</v>
      </c>
      <c r="BK27">
        <v>0.39</v>
      </c>
      <c r="BL27">
        <v>0.39</v>
      </c>
      <c r="BM27">
        <v>0.77</v>
      </c>
      <c r="BN27">
        <v>0.48</v>
      </c>
      <c r="BO27">
        <v>2.9</v>
      </c>
      <c r="BP27">
        <v>0.68</v>
      </c>
      <c r="BQ27">
        <v>0.57999999999999996</v>
      </c>
      <c r="BR27">
        <v>0.39</v>
      </c>
      <c r="BS27">
        <v>0</v>
      </c>
      <c r="BT27">
        <v>50</v>
      </c>
      <c r="BU27">
        <v>0</v>
      </c>
      <c r="BV27">
        <v>0</v>
      </c>
    </row>
    <row r="28" spans="1:74">
      <c r="A28" t="s">
        <v>261</v>
      </c>
      <c r="G28" t="s">
        <v>70</v>
      </c>
      <c r="H28" s="115">
        <v>436.05</v>
      </c>
      <c r="I28" s="88">
        <v>144.00999999999996</v>
      </c>
      <c r="J28" s="88">
        <v>12.18</v>
      </c>
      <c r="K28" s="88">
        <v>0.97</v>
      </c>
      <c r="L28" s="88">
        <v>3.87</v>
      </c>
      <c r="M28" s="116">
        <v>0</v>
      </c>
      <c r="N28" s="115">
        <v>0</v>
      </c>
      <c r="O28" s="88">
        <v>50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11.6</v>
      </c>
      <c r="Y28">
        <v>7.74</v>
      </c>
      <c r="Z28">
        <v>26.62</v>
      </c>
      <c r="AA28">
        <v>5.99</v>
      </c>
      <c r="AB28">
        <v>0.97</v>
      </c>
      <c r="AC28">
        <v>42.94</v>
      </c>
      <c r="AD28">
        <v>29.01</v>
      </c>
      <c r="AE28">
        <v>9.67</v>
      </c>
      <c r="AF28">
        <v>33.840000000000003</v>
      </c>
      <c r="AG28">
        <v>0</v>
      </c>
      <c r="AH28">
        <v>0</v>
      </c>
      <c r="AI28">
        <v>0</v>
      </c>
      <c r="AJ28">
        <v>12.09</v>
      </c>
      <c r="AK28">
        <v>0</v>
      </c>
      <c r="AL28">
        <v>0</v>
      </c>
      <c r="AM28">
        <v>50.09</v>
      </c>
      <c r="AN28">
        <v>81.22</v>
      </c>
      <c r="AO28">
        <v>0</v>
      </c>
      <c r="AP28">
        <v>14.5</v>
      </c>
      <c r="AQ28">
        <v>45.69</v>
      </c>
      <c r="AR28">
        <v>32.229999999999997</v>
      </c>
      <c r="AS28">
        <v>22.21</v>
      </c>
      <c r="AT28">
        <v>3.87</v>
      </c>
      <c r="AU28">
        <v>0</v>
      </c>
      <c r="AV28">
        <v>0</v>
      </c>
      <c r="AW28">
        <v>150.84</v>
      </c>
      <c r="AX28">
        <v>0.73</v>
      </c>
      <c r="AY28">
        <v>0.38</v>
      </c>
      <c r="AZ28">
        <v>0.47</v>
      </c>
      <c r="BA28">
        <v>0.88</v>
      </c>
      <c r="BB28">
        <v>0.88</v>
      </c>
      <c r="BC28">
        <v>0.96</v>
      </c>
      <c r="BD28">
        <v>0.82</v>
      </c>
      <c r="BE28">
        <v>0.57999999999999996</v>
      </c>
      <c r="BF28">
        <v>0.57999999999999996</v>
      </c>
      <c r="BG28">
        <v>1.35</v>
      </c>
      <c r="BH28">
        <v>0.39</v>
      </c>
      <c r="BI28">
        <v>0.97</v>
      </c>
      <c r="BJ28">
        <v>0.39</v>
      </c>
      <c r="BK28">
        <v>0.39</v>
      </c>
      <c r="BL28">
        <v>0.39</v>
      </c>
      <c r="BM28">
        <v>0.77</v>
      </c>
      <c r="BN28">
        <v>0.48</v>
      </c>
      <c r="BO28">
        <v>2.9</v>
      </c>
      <c r="BP28">
        <v>0.68</v>
      </c>
      <c r="BQ28">
        <v>0.57999999999999996</v>
      </c>
      <c r="BR28">
        <v>0.39</v>
      </c>
      <c r="BS28">
        <v>0</v>
      </c>
      <c r="BT28">
        <v>50</v>
      </c>
      <c r="BU28">
        <v>0</v>
      </c>
      <c r="BV28">
        <v>0</v>
      </c>
    </row>
    <row r="29" spans="1:74">
      <c r="A29" t="s">
        <v>269</v>
      </c>
      <c r="G29" t="s">
        <v>71</v>
      </c>
      <c r="H29" s="115">
        <v>436.05</v>
      </c>
      <c r="I29" s="88">
        <v>144.00999999999996</v>
      </c>
      <c r="J29" s="88">
        <v>12.18</v>
      </c>
      <c r="K29" s="88">
        <v>0.97</v>
      </c>
      <c r="L29" s="88">
        <v>3.87</v>
      </c>
      <c r="M29" s="116">
        <v>0</v>
      </c>
      <c r="N29" s="115">
        <v>0</v>
      </c>
      <c r="O29" s="88">
        <v>50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11.6</v>
      </c>
      <c r="Y29">
        <v>7.74</v>
      </c>
      <c r="Z29">
        <v>26.62</v>
      </c>
      <c r="AA29">
        <v>5.99</v>
      </c>
      <c r="AB29">
        <v>0.97</v>
      </c>
      <c r="AC29">
        <v>42.94</v>
      </c>
      <c r="AD29">
        <v>29.01</v>
      </c>
      <c r="AE29">
        <v>9.67</v>
      </c>
      <c r="AF29">
        <v>33.840000000000003</v>
      </c>
      <c r="AG29">
        <v>0</v>
      </c>
      <c r="AH29">
        <v>0</v>
      </c>
      <c r="AI29">
        <v>0</v>
      </c>
      <c r="AJ29">
        <v>12.09</v>
      </c>
      <c r="AK29">
        <v>0</v>
      </c>
      <c r="AL29">
        <v>0</v>
      </c>
      <c r="AM29">
        <v>50.09</v>
      </c>
      <c r="AN29">
        <v>81.22</v>
      </c>
      <c r="AO29">
        <v>0</v>
      </c>
      <c r="AP29">
        <v>14.5</v>
      </c>
      <c r="AQ29">
        <v>45.69</v>
      </c>
      <c r="AR29">
        <v>32.229999999999997</v>
      </c>
      <c r="AS29">
        <v>22.21</v>
      </c>
      <c r="AT29">
        <v>3.87</v>
      </c>
      <c r="AU29">
        <v>0</v>
      </c>
      <c r="AV29">
        <v>0</v>
      </c>
      <c r="AW29">
        <v>150.84</v>
      </c>
      <c r="AX29">
        <v>0.73</v>
      </c>
      <c r="AY29">
        <v>0.38</v>
      </c>
      <c r="AZ29">
        <v>0.47</v>
      </c>
      <c r="BA29">
        <v>0.88</v>
      </c>
      <c r="BB29">
        <v>0.88</v>
      </c>
      <c r="BC29">
        <v>0.96</v>
      </c>
      <c r="BD29">
        <v>0.82</v>
      </c>
      <c r="BE29">
        <v>0.57999999999999996</v>
      </c>
      <c r="BF29">
        <v>0.57999999999999996</v>
      </c>
      <c r="BG29">
        <v>1.35</v>
      </c>
      <c r="BH29">
        <v>0.39</v>
      </c>
      <c r="BI29">
        <v>0.97</v>
      </c>
      <c r="BJ29">
        <v>0.39</v>
      </c>
      <c r="BK29">
        <v>0.39</v>
      </c>
      <c r="BL29">
        <v>0.39</v>
      </c>
      <c r="BM29">
        <v>0.77</v>
      </c>
      <c r="BN29">
        <v>0.48</v>
      </c>
      <c r="BO29">
        <v>2.9</v>
      </c>
      <c r="BP29">
        <v>0.68</v>
      </c>
      <c r="BQ29">
        <v>0.57999999999999996</v>
      </c>
      <c r="BR29">
        <v>0.39</v>
      </c>
      <c r="BS29">
        <v>0</v>
      </c>
      <c r="BT29">
        <v>50</v>
      </c>
      <c r="BU29">
        <v>0</v>
      </c>
      <c r="BV29">
        <v>0</v>
      </c>
    </row>
    <row r="30" spans="1:74">
      <c r="A30" t="s">
        <v>270</v>
      </c>
      <c r="G30" t="s">
        <v>72</v>
      </c>
      <c r="H30" s="115">
        <v>437.81</v>
      </c>
      <c r="I30" s="88">
        <v>144.76999999999995</v>
      </c>
      <c r="J30" s="88">
        <v>12.18</v>
      </c>
      <c r="K30" s="88">
        <v>0.97</v>
      </c>
      <c r="L30" s="88">
        <v>3.87</v>
      </c>
      <c r="M30" s="116">
        <v>0</v>
      </c>
      <c r="N30" s="115">
        <v>0</v>
      </c>
      <c r="O30" s="88">
        <v>50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11.6</v>
      </c>
      <c r="Y30">
        <v>7.74</v>
      </c>
      <c r="Z30">
        <v>26.62</v>
      </c>
      <c r="AA30">
        <v>5.99</v>
      </c>
      <c r="AB30">
        <v>0.97</v>
      </c>
      <c r="AC30">
        <v>42.94</v>
      </c>
      <c r="AD30">
        <v>29.01</v>
      </c>
      <c r="AE30">
        <v>9.67</v>
      </c>
      <c r="AF30">
        <v>33.840000000000003</v>
      </c>
      <c r="AG30">
        <v>0</v>
      </c>
      <c r="AH30">
        <v>0</v>
      </c>
      <c r="AI30">
        <v>0</v>
      </c>
      <c r="AJ30">
        <v>12.09</v>
      </c>
      <c r="AK30">
        <v>0</v>
      </c>
      <c r="AL30">
        <v>0</v>
      </c>
      <c r="AM30">
        <v>50.09</v>
      </c>
      <c r="AN30">
        <v>81.22</v>
      </c>
      <c r="AO30">
        <v>0</v>
      </c>
      <c r="AP30">
        <v>14.5</v>
      </c>
      <c r="AQ30">
        <v>45.69</v>
      </c>
      <c r="AR30">
        <v>32.229999999999997</v>
      </c>
      <c r="AS30">
        <v>22.21</v>
      </c>
      <c r="AT30">
        <v>3.87</v>
      </c>
      <c r="AU30">
        <v>0</v>
      </c>
      <c r="AV30">
        <v>0</v>
      </c>
      <c r="AW30">
        <v>150.84</v>
      </c>
      <c r="AX30">
        <v>0.73</v>
      </c>
      <c r="AY30">
        <v>0.38</v>
      </c>
      <c r="AZ30">
        <v>0.47</v>
      </c>
      <c r="BA30">
        <v>0.88</v>
      </c>
      <c r="BB30">
        <v>0.88</v>
      </c>
      <c r="BC30">
        <v>0.96</v>
      </c>
      <c r="BD30">
        <v>0.82</v>
      </c>
      <c r="BE30">
        <v>0.57999999999999996</v>
      </c>
      <c r="BF30">
        <v>0.57999999999999996</v>
      </c>
      <c r="BG30">
        <v>1.35</v>
      </c>
      <c r="BH30">
        <v>0.39</v>
      </c>
      <c r="BI30">
        <v>0.97</v>
      </c>
      <c r="BJ30">
        <v>0.39</v>
      </c>
      <c r="BK30">
        <v>0.39</v>
      </c>
      <c r="BL30">
        <v>0.39</v>
      </c>
      <c r="BM30">
        <v>0.77</v>
      </c>
      <c r="BN30">
        <v>0.48</v>
      </c>
      <c r="BO30">
        <v>2.9</v>
      </c>
      <c r="BP30">
        <v>0.68</v>
      </c>
      <c r="BQ30">
        <v>0.57999999999999996</v>
      </c>
      <c r="BR30">
        <v>0.39</v>
      </c>
      <c r="BS30">
        <v>0</v>
      </c>
      <c r="BT30">
        <v>50</v>
      </c>
      <c r="BU30">
        <v>1.76</v>
      </c>
      <c r="BV30">
        <v>0.76</v>
      </c>
    </row>
    <row r="31" spans="1:74">
      <c r="A31" t="s">
        <v>280</v>
      </c>
      <c r="G31" t="s">
        <v>73</v>
      </c>
      <c r="H31" s="115">
        <v>443.06</v>
      </c>
      <c r="I31" s="88">
        <v>146.99999999999997</v>
      </c>
      <c r="J31" s="88">
        <v>12.18</v>
      </c>
      <c r="K31" s="88">
        <v>0.97</v>
      </c>
      <c r="L31" s="88">
        <v>9.67</v>
      </c>
      <c r="M31" s="116">
        <v>0</v>
      </c>
      <c r="N31" s="115">
        <v>0</v>
      </c>
      <c r="O31" s="88">
        <v>50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11.6</v>
      </c>
      <c r="Y31">
        <v>7.74</v>
      </c>
      <c r="Z31">
        <v>26.62</v>
      </c>
      <c r="AA31">
        <v>5.99</v>
      </c>
      <c r="AB31">
        <v>0.97</v>
      </c>
      <c r="AC31">
        <v>42.94</v>
      </c>
      <c r="AD31">
        <v>29.01</v>
      </c>
      <c r="AE31">
        <v>9.67</v>
      </c>
      <c r="AF31">
        <v>33.840000000000003</v>
      </c>
      <c r="AG31">
        <v>0</v>
      </c>
      <c r="AH31">
        <v>0</v>
      </c>
      <c r="AI31">
        <v>0</v>
      </c>
      <c r="AJ31">
        <v>12.09</v>
      </c>
      <c r="AK31">
        <v>0</v>
      </c>
      <c r="AL31">
        <v>0</v>
      </c>
      <c r="AM31">
        <v>50.09</v>
      </c>
      <c r="AN31">
        <v>81.22</v>
      </c>
      <c r="AO31">
        <v>0</v>
      </c>
      <c r="AP31">
        <v>14.5</v>
      </c>
      <c r="AQ31">
        <v>45.69</v>
      </c>
      <c r="AR31">
        <v>32.229999999999997</v>
      </c>
      <c r="AS31">
        <v>22.21</v>
      </c>
      <c r="AT31">
        <v>9.67</v>
      </c>
      <c r="AU31">
        <v>0</v>
      </c>
      <c r="AV31">
        <v>0</v>
      </c>
      <c r="AW31">
        <v>150.84</v>
      </c>
      <c r="AX31">
        <v>0.73</v>
      </c>
      <c r="AY31">
        <v>0.38</v>
      </c>
      <c r="AZ31">
        <v>0.47</v>
      </c>
      <c r="BA31">
        <v>0.84</v>
      </c>
      <c r="BB31">
        <v>0.87</v>
      </c>
      <c r="BC31">
        <v>0.96</v>
      </c>
      <c r="BD31">
        <v>0.87</v>
      </c>
      <c r="BE31">
        <v>0.57999999999999996</v>
      </c>
      <c r="BF31">
        <v>0.57999999999999996</v>
      </c>
      <c r="BG31">
        <v>1.35</v>
      </c>
      <c r="BH31">
        <v>0.39</v>
      </c>
      <c r="BI31">
        <v>0.97</v>
      </c>
      <c r="BJ31">
        <v>0.39</v>
      </c>
      <c r="BK31">
        <v>0.39</v>
      </c>
      <c r="BL31">
        <v>0.39</v>
      </c>
      <c r="BM31">
        <v>0.77</v>
      </c>
      <c r="BN31">
        <v>0.48</v>
      </c>
      <c r="BO31">
        <v>2.9</v>
      </c>
      <c r="BP31">
        <v>0.68</v>
      </c>
      <c r="BQ31">
        <v>0.57999999999999996</v>
      </c>
      <c r="BR31">
        <v>0.39</v>
      </c>
      <c r="BS31">
        <v>0</v>
      </c>
      <c r="BT31">
        <v>50</v>
      </c>
      <c r="BU31">
        <v>7</v>
      </c>
      <c r="BV31">
        <v>3</v>
      </c>
    </row>
    <row r="32" spans="1:74">
      <c r="A32" t="s">
        <v>281</v>
      </c>
      <c r="G32" t="s">
        <v>74</v>
      </c>
      <c r="H32" s="115">
        <v>454.96</v>
      </c>
      <c r="I32" s="88">
        <v>152.09999999999997</v>
      </c>
      <c r="J32" s="88">
        <v>12.18</v>
      </c>
      <c r="K32" s="88">
        <v>0.97</v>
      </c>
      <c r="L32" s="88">
        <v>9.67</v>
      </c>
      <c r="M32" s="116">
        <v>0</v>
      </c>
      <c r="N32" s="115">
        <v>0</v>
      </c>
      <c r="O32" s="88">
        <v>50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11.6</v>
      </c>
      <c r="Y32">
        <v>7.74</v>
      </c>
      <c r="Z32">
        <v>26.62</v>
      </c>
      <c r="AA32">
        <v>5.99</v>
      </c>
      <c r="AB32">
        <v>0.97</v>
      </c>
      <c r="AC32">
        <v>42.94</v>
      </c>
      <c r="AD32">
        <v>29.01</v>
      </c>
      <c r="AE32">
        <v>9.67</v>
      </c>
      <c r="AF32">
        <v>33.840000000000003</v>
      </c>
      <c r="AG32">
        <v>0</v>
      </c>
      <c r="AH32">
        <v>0</v>
      </c>
      <c r="AI32">
        <v>0</v>
      </c>
      <c r="AJ32">
        <v>12.09</v>
      </c>
      <c r="AK32">
        <v>0</v>
      </c>
      <c r="AL32">
        <v>0</v>
      </c>
      <c r="AM32">
        <v>50.09</v>
      </c>
      <c r="AN32">
        <v>81.22</v>
      </c>
      <c r="AO32">
        <v>0</v>
      </c>
      <c r="AP32">
        <v>14.5</v>
      </c>
      <c r="AQ32">
        <v>45.69</v>
      </c>
      <c r="AR32">
        <v>32.229999999999997</v>
      </c>
      <c r="AS32">
        <v>22.21</v>
      </c>
      <c r="AT32">
        <v>9.67</v>
      </c>
      <c r="AU32">
        <v>0</v>
      </c>
      <c r="AV32">
        <v>0</v>
      </c>
      <c r="AW32">
        <v>150.84</v>
      </c>
      <c r="AX32">
        <v>0.73</v>
      </c>
      <c r="AY32">
        <v>0.38</v>
      </c>
      <c r="AZ32">
        <v>0.47</v>
      </c>
      <c r="BA32">
        <v>0.84</v>
      </c>
      <c r="BB32">
        <v>0.87</v>
      </c>
      <c r="BC32">
        <v>0.96</v>
      </c>
      <c r="BD32">
        <v>0.87</v>
      </c>
      <c r="BE32">
        <v>0.57999999999999996</v>
      </c>
      <c r="BF32">
        <v>0.57999999999999996</v>
      </c>
      <c r="BG32">
        <v>1.35</v>
      </c>
      <c r="BH32">
        <v>0.39</v>
      </c>
      <c r="BI32">
        <v>0.97</v>
      </c>
      <c r="BJ32">
        <v>0.39</v>
      </c>
      <c r="BK32">
        <v>0.39</v>
      </c>
      <c r="BL32">
        <v>0.39</v>
      </c>
      <c r="BM32">
        <v>0.77</v>
      </c>
      <c r="BN32">
        <v>0.48</v>
      </c>
      <c r="BO32">
        <v>2.9</v>
      </c>
      <c r="BP32">
        <v>0.68</v>
      </c>
      <c r="BQ32">
        <v>0.57999999999999996</v>
      </c>
      <c r="BR32">
        <v>0.39</v>
      </c>
      <c r="BS32">
        <v>0</v>
      </c>
      <c r="BT32">
        <v>50</v>
      </c>
      <c r="BU32">
        <v>18.899999999999999</v>
      </c>
      <c r="BV32">
        <v>8.1</v>
      </c>
    </row>
    <row r="33" spans="1:74">
      <c r="A33" t="s">
        <v>282</v>
      </c>
      <c r="G33" t="s">
        <v>75</v>
      </c>
      <c r="H33" s="115">
        <v>462.66</v>
      </c>
      <c r="I33" s="88">
        <v>155.39999999999998</v>
      </c>
      <c r="J33" s="88">
        <v>12.18</v>
      </c>
      <c r="K33" s="88">
        <v>0.97</v>
      </c>
      <c r="L33" s="88">
        <v>9.67</v>
      </c>
      <c r="M33" s="116">
        <v>0</v>
      </c>
      <c r="N33" s="115">
        <v>0</v>
      </c>
      <c r="O33" s="88">
        <v>50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11.6</v>
      </c>
      <c r="Y33">
        <v>7.74</v>
      </c>
      <c r="Z33">
        <v>26.62</v>
      </c>
      <c r="AA33">
        <v>5.99</v>
      </c>
      <c r="AB33">
        <v>0.97</v>
      </c>
      <c r="AC33">
        <v>42.94</v>
      </c>
      <c r="AD33">
        <v>29.01</v>
      </c>
      <c r="AE33">
        <v>9.67</v>
      </c>
      <c r="AF33">
        <v>33.840000000000003</v>
      </c>
      <c r="AG33">
        <v>0</v>
      </c>
      <c r="AH33">
        <v>0</v>
      </c>
      <c r="AI33">
        <v>0</v>
      </c>
      <c r="AJ33">
        <v>12.09</v>
      </c>
      <c r="AK33">
        <v>0</v>
      </c>
      <c r="AL33">
        <v>0</v>
      </c>
      <c r="AM33">
        <v>50.09</v>
      </c>
      <c r="AN33">
        <v>81.22</v>
      </c>
      <c r="AO33">
        <v>0</v>
      </c>
      <c r="AP33">
        <v>14.5</v>
      </c>
      <c r="AQ33">
        <v>45.69</v>
      </c>
      <c r="AR33">
        <v>32.229999999999997</v>
      </c>
      <c r="AS33">
        <v>22.21</v>
      </c>
      <c r="AT33">
        <v>9.67</v>
      </c>
      <c r="AU33">
        <v>0</v>
      </c>
      <c r="AV33">
        <v>0</v>
      </c>
      <c r="AW33">
        <v>150.84</v>
      </c>
      <c r="AX33">
        <v>0.73</v>
      </c>
      <c r="AY33">
        <v>0.38</v>
      </c>
      <c r="AZ33">
        <v>0.47</v>
      </c>
      <c r="BA33">
        <v>0.84</v>
      </c>
      <c r="BB33">
        <v>0.87</v>
      </c>
      <c r="BC33">
        <v>0.96</v>
      </c>
      <c r="BD33">
        <v>0.87</v>
      </c>
      <c r="BE33">
        <v>0.57999999999999996</v>
      </c>
      <c r="BF33">
        <v>0.57999999999999996</v>
      </c>
      <c r="BG33">
        <v>1.35</v>
      </c>
      <c r="BH33">
        <v>0.39</v>
      </c>
      <c r="BI33">
        <v>0.97</v>
      </c>
      <c r="BJ33">
        <v>0.39</v>
      </c>
      <c r="BK33">
        <v>0.39</v>
      </c>
      <c r="BL33">
        <v>0.39</v>
      </c>
      <c r="BM33">
        <v>0.77</v>
      </c>
      <c r="BN33">
        <v>0.48</v>
      </c>
      <c r="BO33">
        <v>2.9</v>
      </c>
      <c r="BP33">
        <v>0.68</v>
      </c>
      <c r="BQ33">
        <v>0.57999999999999996</v>
      </c>
      <c r="BR33">
        <v>0.39</v>
      </c>
      <c r="BS33">
        <v>0</v>
      </c>
      <c r="BT33">
        <v>50</v>
      </c>
      <c r="BU33">
        <v>26.6</v>
      </c>
      <c r="BV33">
        <v>11.4</v>
      </c>
    </row>
    <row r="34" spans="1:74">
      <c r="A34" t="s">
        <v>283</v>
      </c>
      <c r="G34" t="s">
        <v>76</v>
      </c>
      <c r="H34" s="115">
        <v>471.76</v>
      </c>
      <c r="I34" s="88">
        <v>159.29999999999998</v>
      </c>
      <c r="J34" s="88">
        <v>12.18</v>
      </c>
      <c r="K34" s="88">
        <v>0.97</v>
      </c>
      <c r="L34" s="88">
        <v>9.67</v>
      </c>
      <c r="M34" s="116">
        <v>0</v>
      </c>
      <c r="N34" s="115">
        <v>0</v>
      </c>
      <c r="O34" s="88">
        <v>50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11.6</v>
      </c>
      <c r="Y34">
        <v>7.74</v>
      </c>
      <c r="Z34">
        <v>26.62</v>
      </c>
      <c r="AA34">
        <v>5.99</v>
      </c>
      <c r="AB34">
        <v>0.97</v>
      </c>
      <c r="AC34">
        <v>42.94</v>
      </c>
      <c r="AD34">
        <v>29.01</v>
      </c>
      <c r="AE34">
        <v>9.67</v>
      </c>
      <c r="AF34">
        <v>33.840000000000003</v>
      </c>
      <c r="AG34">
        <v>0</v>
      </c>
      <c r="AH34">
        <v>0</v>
      </c>
      <c r="AI34">
        <v>0</v>
      </c>
      <c r="AJ34">
        <v>12.09</v>
      </c>
      <c r="AK34">
        <v>0</v>
      </c>
      <c r="AL34">
        <v>0</v>
      </c>
      <c r="AM34">
        <v>50.09</v>
      </c>
      <c r="AN34">
        <v>81.22</v>
      </c>
      <c r="AO34">
        <v>0</v>
      </c>
      <c r="AP34">
        <v>14.5</v>
      </c>
      <c r="AQ34">
        <v>45.69</v>
      </c>
      <c r="AR34">
        <v>32.229999999999997</v>
      </c>
      <c r="AS34">
        <v>22.21</v>
      </c>
      <c r="AT34">
        <v>9.67</v>
      </c>
      <c r="AU34">
        <v>0</v>
      </c>
      <c r="AV34">
        <v>0</v>
      </c>
      <c r="AW34">
        <v>150.84</v>
      </c>
      <c r="AX34">
        <v>0.73</v>
      </c>
      <c r="AY34">
        <v>0.38</v>
      </c>
      <c r="AZ34">
        <v>0.47</v>
      </c>
      <c r="BA34">
        <v>0.84</v>
      </c>
      <c r="BB34">
        <v>0.87</v>
      </c>
      <c r="BC34">
        <v>0.96</v>
      </c>
      <c r="BD34">
        <v>0.87</v>
      </c>
      <c r="BE34">
        <v>0.57999999999999996</v>
      </c>
      <c r="BF34">
        <v>0.57999999999999996</v>
      </c>
      <c r="BG34">
        <v>1.35</v>
      </c>
      <c r="BH34">
        <v>0.39</v>
      </c>
      <c r="BI34">
        <v>0.97</v>
      </c>
      <c r="BJ34">
        <v>0.39</v>
      </c>
      <c r="BK34">
        <v>0.39</v>
      </c>
      <c r="BL34">
        <v>0.39</v>
      </c>
      <c r="BM34">
        <v>0.77</v>
      </c>
      <c r="BN34">
        <v>0.48</v>
      </c>
      <c r="BO34">
        <v>2.9</v>
      </c>
      <c r="BP34">
        <v>0.68</v>
      </c>
      <c r="BQ34">
        <v>0.57999999999999996</v>
      </c>
      <c r="BR34">
        <v>0.39</v>
      </c>
      <c r="BS34">
        <v>0</v>
      </c>
      <c r="BT34">
        <v>50</v>
      </c>
      <c r="BU34">
        <v>35.700000000000003</v>
      </c>
      <c r="BV34">
        <v>15.3</v>
      </c>
    </row>
    <row r="35" spans="1:74">
      <c r="A35" t="s">
        <v>297</v>
      </c>
      <c r="G35" t="s">
        <v>77</v>
      </c>
      <c r="H35" s="115">
        <v>479.49</v>
      </c>
      <c r="I35" s="88">
        <v>162.59999999999997</v>
      </c>
      <c r="J35" s="88">
        <v>12.15</v>
      </c>
      <c r="K35" s="88">
        <v>0.97</v>
      </c>
      <c r="L35" s="88">
        <v>9.67</v>
      </c>
      <c r="M35" s="116">
        <v>0</v>
      </c>
      <c r="N35" s="115">
        <v>0</v>
      </c>
      <c r="O35" s="88">
        <v>50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11.6</v>
      </c>
      <c r="Y35">
        <v>7.74</v>
      </c>
      <c r="Z35">
        <v>26.62</v>
      </c>
      <c r="AA35">
        <v>5.99</v>
      </c>
      <c r="AB35">
        <v>0.97</v>
      </c>
      <c r="AC35">
        <v>42.94</v>
      </c>
      <c r="AD35">
        <v>29.01</v>
      </c>
      <c r="AE35">
        <v>9.67</v>
      </c>
      <c r="AF35">
        <v>33.840000000000003</v>
      </c>
      <c r="AG35">
        <v>0</v>
      </c>
      <c r="AH35">
        <v>0</v>
      </c>
      <c r="AI35">
        <v>0</v>
      </c>
      <c r="AJ35">
        <v>12.09</v>
      </c>
      <c r="AK35">
        <v>0</v>
      </c>
      <c r="AL35">
        <v>0</v>
      </c>
      <c r="AM35">
        <v>50.09</v>
      </c>
      <c r="AN35">
        <v>81.22</v>
      </c>
      <c r="AO35">
        <v>0</v>
      </c>
      <c r="AP35">
        <v>14.5</v>
      </c>
      <c r="AQ35">
        <v>45.69</v>
      </c>
      <c r="AR35">
        <v>32.229999999999997</v>
      </c>
      <c r="AS35">
        <v>22.21</v>
      </c>
      <c r="AT35">
        <v>9.67</v>
      </c>
      <c r="AU35">
        <v>0</v>
      </c>
      <c r="AV35">
        <v>0</v>
      </c>
      <c r="AW35">
        <v>150.84</v>
      </c>
      <c r="AX35">
        <v>0.86</v>
      </c>
      <c r="AY35">
        <v>0.36</v>
      </c>
      <c r="AZ35">
        <v>0.46</v>
      </c>
      <c r="BA35">
        <v>0.84</v>
      </c>
      <c r="BB35">
        <v>0.87</v>
      </c>
      <c r="BC35">
        <v>0.92</v>
      </c>
      <c r="BD35">
        <v>0.87</v>
      </c>
      <c r="BE35">
        <v>0.55000000000000004</v>
      </c>
      <c r="BF35">
        <v>0.55000000000000004</v>
      </c>
      <c r="BG35">
        <v>1.35</v>
      </c>
      <c r="BH35">
        <v>0.39</v>
      </c>
      <c r="BI35">
        <v>0.97</v>
      </c>
      <c r="BJ35">
        <v>0.39</v>
      </c>
      <c r="BK35">
        <v>0.39</v>
      </c>
      <c r="BL35">
        <v>0.39</v>
      </c>
      <c r="BM35">
        <v>0.77</v>
      </c>
      <c r="BN35">
        <v>0.48</v>
      </c>
      <c r="BO35">
        <v>2.9</v>
      </c>
      <c r="BP35">
        <v>0.68</v>
      </c>
      <c r="BQ35">
        <v>0.57999999999999996</v>
      </c>
      <c r="BR35">
        <v>0.39</v>
      </c>
      <c r="BS35">
        <v>0</v>
      </c>
      <c r="BT35">
        <v>50</v>
      </c>
      <c r="BU35">
        <v>43.4</v>
      </c>
      <c r="BV35">
        <v>18.600000000000001</v>
      </c>
    </row>
    <row r="36" spans="1:74">
      <c r="A36" t="s">
        <v>330</v>
      </c>
      <c r="G36" t="s">
        <v>78</v>
      </c>
      <c r="H36" s="115">
        <v>487.19000000000005</v>
      </c>
      <c r="I36" s="88">
        <v>165.89999999999998</v>
      </c>
      <c r="J36" s="88">
        <v>12.15</v>
      </c>
      <c r="K36" s="88">
        <v>0.97</v>
      </c>
      <c r="L36" s="88">
        <v>9.67</v>
      </c>
      <c r="M36" s="116">
        <v>0</v>
      </c>
      <c r="N36" s="115">
        <v>0</v>
      </c>
      <c r="O36" s="88">
        <v>50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11.6</v>
      </c>
      <c r="Y36">
        <v>7.74</v>
      </c>
      <c r="Z36">
        <v>26.62</v>
      </c>
      <c r="AA36">
        <v>5.99</v>
      </c>
      <c r="AB36">
        <v>0.97</v>
      </c>
      <c r="AC36">
        <v>42.94</v>
      </c>
      <c r="AD36">
        <v>29.01</v>
      </c>
      <c r="AE36">
        <v>9.67</v>
      </c>
      <c r="AF36">
        <v>33.840000000000003</v>
      </c>
      <c r="AG36">
        <v>0</v>
      </c>
      <c r="AH36">
        <v>0</v>
      </c>
      <c r="AI36">
        <v>0</v>
      </c>
      <c r="AJ36">
        <v>12.09</v>
      </c>
      <c r="AK36">
        <v>0</v>
      </c>
      <c r="AL36">
        <v>0</v>
      </c>
      <c r="AM36">
        <v>50.09</v>
      </c>
      <c r="AN36">
        <v>81.22</v>
      </c>
      <c r="AO36">
        <v>0</v>
      </c>
      <c r="AP36">
        <v>14.5</v>
      </c>
      <c r="AQ36">
        <v>45.69</v>
      </c>
      <c r="AR36">
        <v>32.229999999999997</v>
      </c>
      <c r="AS36">
        <v>22.21</v>
      </c>
      <c r="AT36">
        <v>9.67</v>
      </c>
      <c r="AU36">
        <v>0</v>
      </c>
      <c r="AV36">
        <v>0</v>
      </c>
      <c r="AW36">
        <v>150.84</v>
      </c>
      <c r="AX36">
        <v>0.86</v>
      </c>
      <c r="AY36">
        <v>0.36</v>
      </c>
      <c r="AZ36">
        <v>0.46</v>
      </c>
      <c r="BA36">
        <v>0.84</v>
      </c>
      <c r="BB36">
        <v>0.87</v>
      </c>
      <c r="BC36">
        <v>0.92</v>
      </c>
      <c r="BD36">
        <v>0.87</v>
      </c>
      <c r="BE36">
        <v>0.55000000000000004</v>
      </c>
      <c r="BF36">
        <v>0.55000000000000004</v>
      </c>
      <c r="BG36">
        <v>1.35</v>
      </c>
      <c r="BH36">
        <v>0.39</v>
      </c>
      <c r="BI36">
        <v>0.97</v>
      </c>
      <c r="BJ36">
        <v>0.39</v>
      </c>
      <c r="BK36">
        <v>0.39</v>
      </c>
      <c r="BL36">
        <v>0.39</v>
      </c>
      <c r="BM36">
        <v>0.77</v>
      </c>
      <c r="BN36">
        <v>0.48</v>
      </c>
      <c r="BO36">
        <v>2.9</v>
      </c>
      <c r="BP36">
        <v>0.68</v>
      </c>
      <c r="BQ36">
        <v>0.57999999999999996</v>
      </c>
      <c r="BR36">
        <v>0.39</v>
      </c>
      <c r="BS36">
        <v>0</v>
      </c>
      <c r="BT36">
        <v>50</v>
      </c>
      <c r="BU36">
        <v>51.1</v>
      </c>
      <c r="BV36">
        <v>21.9</v>
      </c>
    </row>
    <row r="37" spans="1:74">
      <c r="A37" t="s">
        <v>331</v>
      </c>
      <c r="G37" t="s">
        <v>79</v>
      </c>
      <c r="H37" s="115">
        <v>493.49</v>
      </c>
      <c r="I37" s="88">
        <v>168.59999999999997</v>
      </c>
      <c r="J37" s="88">
        <v>12.15</v>
      </c>
      <c r="K37" s="88">
        <v>0.97</v>
      </c>
      <c r="L37" s="88">
        <v>9.67</v>
      </c>
      <c r="M37" s="116">
        <v>0</v>
      </c>
      <c r="N37" s="115">
        <v>0</v>
      </c>
      <c r="O37" s="88">
        <v>50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11.6</v>
      </c>
      <c r="Y37">
        <v>7.74</v>
      </c>
      <c r="Z37">
        <v>26.62</v>
      </c>
      <c r="AA37">
        <v>5.99</v>
      </c>
      <c r="AB37">
        <v>0.97</v>
      </c>
      <c r="AC37">
        <v>42.94</v>
      </c>
      <c r="AD37">
        <v>29.01</v>
      </c>
      <c r="AE37">
        <v>9.67</v>
      </c>
      <c r="AF37">
        <v>33.840000000000003</v>
      </c>
      <c r="AG37">
        <v>0</v>
      </c>
      <c r="AH37">
        <v>0</v>
      </c>
      <c r="AI37">
        <v>0</v>
      </c>
      <c r="AJ37">
        <v>12.09</v>
      </c>
      <c r="AK37">
        <v>0</v>
      </c>
      <c r="AL37">
        <v>0</v>
      </c>
      <c r="AM37">
        <v>50.09</v>
      </c>
      <c r="AN37">
        <v>81.22</v>
      </c>
      <c r="AO37">
        <v>0</v>
      </c>
      <c r="AP37">
        <v>14.5</v>
      </c>
      <c r="AQ37">
        <v>45.69</v>
      </c>
      <c r="AR37">
        <v>32.229999999999997</v>
      </c>
      <c r="AS37">
        <v>22.21</v>
      </c>
      <c r="AT37">
        <v>9.67</v>
      </c>
      <c r="AU37">
        <v>0</v>
      </c>
      <c r="AV37">
        <v>0</v>
      </c>
      <c r="AW37">
        <v>150.84</v>
      </c>
      <c r="AX37">
        <v>0.86</v>
      </c>
      <c r="AY37">
        <v>0.36</v>
      </c>
      <c r="AZ37">
        <v>0.46</v>
      </c>
      <c r="BA37">
        <v>0.84</v>
      </c>
      <c r="BB37">
        <v>0.87</v>
      </c>
      <c r="BC37">
        <v>0.92</v>
      </c>
      <c r="BD37">
        <v>0.87</v>
      </c>
      <c r="BE37">
        <v>0.55000000000000004</v>
      </c>
      <c r="BF37">
        <v>0.55000000000000004</v>
      </c>
      <c r="BG37">
        <v>1.35</v>
      </c>
      <c r="BH37">
        <v>0.39</v>
      </c>
      <c r="BI37">
        <v>0.97</v>
      </c>
      <c r="BJ37">
        <v>0.39</v>
      </c>
      <c r="BK37">
        <v>0.39</v>
      </c>
      <c r="BL37">
        <v>0.39</v>
      </c>
      <c r="BM37">
        <v>0.77</v>
      </c>
      <c r="BN37">
        <v>0.48</v>
      </c>
      <c r="BO37">
        <v>2.9</v>
      </c>
      <c r="BP37">
        <v>0.68</v>
      </c>
      <c r="BQ37">
        <v>0.57999999999999996</v>
      </c>
      <c r="BR37">
        <v>0.39</v>
      </c>
      <c r="BS37">
        <v>0</v>
      </c>
      <c r="BT37">
        <v>50</v>
      </c>
      <c r="BU37">
        <v>57.4</v>
      </c>
      <c r="BV37">
        <v>24.6</v>
      </c>
    </row>
    <row r="38" spans="1:74">
      <c r="A38" t="s">
        <v>332</v>
      </c>
      <c r="G38" t="s">
        <v>80</v>
      </c>
      <c r="H38" s="115">
        <v>500.49</v>
      </c>
      <c r="I38" s="88">
        <v>171.59999999999997</v>
      </c>
      <c r="J38" s="88">
        <v>12.15</v>
      </c>
      <c r="K38" s="88">
        <v>0.97</v>
      </c>
      <c r="L38" s="88">
        <v>9.67</v>
      </c>
      <c r="M38" s="116">
        <v>0</v>
      </c>
      <c r="N38" s="115">
        <v>0</v>
      </c>
      <c r="O38" s="88">
        <v>50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11.6</v>
      </c>
      <c r="Y38">
        <v>7.74</v>
      </c>
      <c r="Z38">
        <v>26.62</v>
      </c>
      <c r="AA38">
        <v>5.99</v>
      </c>
      <c r="AB38">
        <v>0.97</v>
      </c>
      <c r="AC38">
        <v>42.94</v>
      </c>
      <c r="AD38">
        <v>29.01</v>
      </c>
      <c r="AE38">
        <v>9.67</v>
      </c>
      <c r="AF38">
        <v>33.840000000000003</v>
      </c>
      <c r="AG38">
        <v>0</v>
      </c>
      <c r="AH38">
        <v>0</v>
      </c>
      <c r="AI38">
        <v>0</v>
      </c>
      <c r="AJ38">
        <v>12.09</v>
      </c>
      <c r="AK38">
        <v>0</v>
      </c>
      <c r="AL38">
        <v>0</v>
      </c>
      <c r="AM38">
        <v>50.09</v>
      </c>
      <c r="AN38">
        <v>81.22</v>
      </c>
      <c r="AO38">
        <v>0</v>
      </c>
      <c r="AP38">
        <v>14.5</v>
      </c>
      <c r="AQ38">
        <v>45.69</v>
      </c>
      <c r="AR38">
        <v>32.229999999999997</v>
      </c>
      <c r="AS38">
        <v>22.21</v>
      </c>
      <c r="AT38">
        <v>9.67</v>
      </c>
      <c r="AU38">
        <v>0</v>
      </c>
      <c r="AV38">
        <v>0</v>
      </c>
      <c r="AW38">
        <v>150.84</v>
      </c>
      <c r="AX38">
        <v>0.86</v>
      </c>
      <c r="AY38">
        <v>0.36</v>
      </c>
      <c r="AZ38">
        <v>0.46</v>
      </c>
      <c r="BA38">
        <v>0.84</v>
      </c>
      <c r="BB38">
        <v>0.87</v>
      </c>
      <c r="BC38">
        <v>0.92</v>
      </c>
      <c r="BD38">
        <v>0.87</v>
      </c>
      <c r="BE38">
        <v>0.55000000000000004</v>
      </c>
      <c r="BF38">
        <v>0.55000000000000004</v>
      </c>
      <c r="BG38">
        <v>1.35</v>
      </c>
      <c r="BH38">
        <v>0.39</v>
      </c>
      <c r="BI38">
        <v>0.97</v>
      </c>
      <c r="BJ38">
        <v>0.39</v>
      </c>
      <c r="BK38">
        <v>0.39</v>
      </c>
      <c r="BL38">
        <v>0.39</v>
      </c>
      <c r="BM38">
        <v>0.77</v>
      </c>
      <c r="BN38">
        <v>0.48</v>
      </c>
      <c r="BO38">
        <v>2.9</v>
      </c>
      <c r="BP38">
        <v>0.68</v>
      </c>
      <c r="BQ38">
        <v>0.57999999999999996</v>
      </c>
      <c r="BR38">
        <v>0.39</v>
      </c>
      <c r="BS38">
        <v>0</v>
      </c>
      <c r="BT38">
        <v>50</v>
      </c>
      <c r="BU38">
        <v>64.400000000000006</v>
      </c>
      <c r="BV38">
        <v>27.6</v>
      </c>
    </row>
    <row r="39" spans="1:74">
      <c r="A39" t="s">
        <v>333</v>
      </c>
      <c r="G39" t="s">
        <v>81</v>
      </c>
      <c r="H39" s="115">
        <v>508.13</v>
      </c>
      <c r="I39" s="88">
        <v>173.99999999999997</v>
      </c>
      <c r="J39" s="88">
        <v>12.15</v>
      </c>
      <c r="K39" s="88">
        <v>44.480000000000004</v>
      </c>
      <c r="L39" s="88">
        <v>9.67</v>
      </c>
      <c r="M39" s="116">
        <v>0</v>
      </c>
      <c r="N39" s="115">
        <v>0</v>
      </c>
      <c r="O39" s="88">
        <v>50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11.6</v>
      </c>
      <c r="Y39">
        <v>7.74</v>
      </c>
      <c r="Z39">
        <v>26.62</v>
      </c>
      <c r="AA39">
        <v>8.0299999999999994</v>
      </c>
      <c r="AB39">
        <v>0.97</v>
      </c>
      <c r="AC39">
        <v>42.94</v>
      </c>
      <c r="AD39">
        <v>29.01</v>
      </c>
      <c r="AE39">
        <v>9.67</v>
      </c>
      <c r="AF39">
        <v>33.840000000000003</v>
      </c>
      <c r="AG39">
        <v>0</v>
      </c>
      <c r="AH39">
        <v>0</v>
      </c>
      <c r="AI39">
        <v>0</v>
      </c>
      <c r="AJ39">
        <v>12.09</v>
      </c>
      <c r="AK39">
        <v>0</v>
      </c>
      <c r="AL39">
        <v>19.34</v>
      </c>
      <c r="AM39">
        <v>50.09</v>
      </c>
      <c r="AN39">
        <v>81.22</v>
      </c>
      <c r="AO39">
        <v>0</v>
      </c>
      <c r="AP39">
        <v>14.5</v>
      </c>
      <c r="AQ39">
        <v>45.69</v>
      </c>
      <c r="AR39">
        <v>32.229999999999997</v>
      </c>
      <c r="AS39">
        <v>22.21</v>
      </c>
      <c r="AT39">
        <v>9.67</v>
      </c>
      <c r="AU39">
        <v>0</v>
      </c>
      <c r="AV39">
        <v>24.17</v>
      </c>
      <c r="AW39">
        <v>150.84</v>
      </c>
      <c r="AX39">
        <v>0.86</v>
      </c>
      <c r="AY39">
        <v>0.36</v>
      </c>
      <c r="AZ39">
        <v>0.46</v>
      </c>
      <c r="BA39">
        <v>0.84</v>
      </c>
      <c r="BB39">
        <v>0.87</v>
      </c>
      <c r="BC39">
        <v>0.92</v>
      </c>
      <c r="BD39">
        <v>0.87</v>
      </c>
      <c r="BE39">
        <v>0.55000000000000004</v>
      </c>
      <c r="BF39">
        <v>0.55000000000000004</v>
      </c>
      <c r="BG39">
        <v>1.35</v>
      </c>
      <c r="BH39">
        <v>0.39</v>
      </c>
      <c r="BI39">
        <v>0.97</v>
      </c>
      <c r="BJ39">
        <v>0.39</v>
      </c>
      <c r="BK39">
        <v>0.39</v>
      </c>
      <c r="BL39">
        <v>0.39</v>
      </c>
      <c r="BM39">
        <v>0.77</v>
      </c>
      <c r="BN39">
        <v>0.48</v>
      </c>
      <c r="BO39">
        <v>2.9</v>
      </c>
      <c r="BP39">
        <v>0.68</v>
      </c>
      <c r="BQ39">
        <v>0.57999999999999996</v>
      </c>
      <c r="BR39">
        <v>0.39</v>
      </c>
      <c r="BS39">
        <v>0</v>
      </c>
      <c r="BT39">
        <v>50</v>
      </c>
      <c r="BU39">
        <v>70</v>
      </c>
      <c r="BV39">
        <v>30</v>
      </c>
    </row>
    <row r="40" spans="1:74">
      <c r="A40" t="s">
        <v>354</v>
      </c>
      <c r="G40" t="s">
        <v>82</v>
      </c>
      <c r="H40" s="115">
        <v>513.73</v>
      </c>
      <c r="I40" s="88">
        <v>176.39999999999998</v>
      </c>
      <c r="J40" s="88">
        <v>12.15</v>
      </c>
      <c r="K40" s="88">
        <v>44.480000000000004</v>
      </c>
      <c r="L40" s="88">
        <v>9.67</v>
      </c>
      <c r="M40" s="116">
        <v>0</v>
      </c>
      <c r="N40" s="115">
        <v>0</v>
      </c>
      <c r="O40" s="88">
        <v>50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11.6</v>
      </c>
      <c r="Y40">
        <v>7.74</v>
      </c>
      <c r="Z40">
        <v>26.62</v>
      </c>
      <c r="AA40">
        <v>8.0299999999999994</v>
      </c>
      <c r="AB40">
        <v>0.97</v>
      </c>
      <c r="AC40">
        <v>42.94</v>
      </c>
      <c r="AD40">
        <v>29.01</v>
      </c>
      <c r="AE40">
        <v>9.67</v>
      </c>
      <c r="AF40">
        <v>33.840000000000003</v>
      </c>
      <c r="AG40">
        <v>0</v>
      </c>
      <c r="AH40">
        <v>0</v>
      </c>
      <c r="AI40">
        <v>0</v>
      </c>
      <c r="AJ40">
        <v>12.09</v>
      </c>
      <c r="AK40">
        <v>0</v>
      </c>
      <c r="AL40">
        <v>19.34</v>
      </c>
      <c r="AM40">
        <v>50.09</v>
      </c>
      <c r="AN40">
        <v>81.22</v>
      </c>
      <c r="AO40">
        <v>0</v>
      </c>
      <c r="AP40">
        <v>14.5</v>
      </c>
      <c r="AQ40">
        <v>45.69</v>
      </c>
      <c r="AR40">
        <v>32.229999999999997</v>
      </c>
      <c r="AS40">
        <v>22.21</v>
      </c>
      <c r="AT40">
        <v>9.67</v>
      </c>
      <c r="AU40">
        <v>0</v>
      </c>
      <c r="AV40">
        <v>24.17</v>
      </c>
      <c r="AW40">
        <v>150.84</v>
      </c>
      <c r="AX40">
        <v>0.86</v>
      </c>
      <c r="AY40">
        <v>0.36</v>
      </c>
      <c r="AZ40">
        <v>0.46</v>
      </c>
      <c r="BA40">
        <v>0.84</v>
      </c>
      <c r="BB40">
        <v>0.87</v>
      </c>
      <c r="BC40">
        <v>0.92</v>
      </c>
      <c r="BD40">
        <v>0.87</v>
      </c>
      <c r="BE40">
        <v>0.55000000000000004</v>
      </c>
      <c r="BF40">
        <v>0.55000000000000004</v>
      </c>
      <c r="BG40">
        <v>1.35</v>
      </c>
      <c r="BH40">
        <v>0.39</v>
      </c>
      <c r="BI40">
        <v>0.97</v>
      </c>
      <c r="BJ40">
        <v>0.39</v>
      </c>
      <c r="BK40">
        <v>0.39</v>
      </c>
      <c r="BL40">
        <v>0.39</v>
      </c>
      <c r="BM40">
        <v>0.77</v>
      </c>
      <c r="BN40">
        <v>0.48</v>
      </c>
      <c r="BO40">
        <v>2.9</v>
      </c>
      <c r="BP40">
        <v>0.68</v>
      </c>
      <c r="BQ40">
        <v>0.57999999999999996</v>
      </c>
      <c r="BR40">
        <v>0.39</v>
      </c>
      <c r="BS40">
        <v>0</v>
      </c>
      <c r="BT40">
        <v>50</v>
      </c>
      <c r="BU40">
        <v>75.599999999999994</v>
      </c>
      <c r="BV40">
        <v>32.4</v>
      </c>
    </row>
    <row r="41" spans="1:74">
      <c r="A41" t="s">
        <v>355</v>
      </c>
      <c r="G41" t="s">
        <v>83</v>
      </c>
      <c r="H41" s="115">
        <v>518.63</v>
      </c>
      <c r="I41" s="88">
        <v>178.49999999999997</v>
      </c>
      <c r="J41" s="88">
        <v>12.15</v>
      </c>
      <c r="K41" s="88">
        <v>44.480000000000004</v>
      </c>
      <c r="L41" s="88">
        <v>9.67</v>
      </c>
      <c r="M41" s="116">
        <v>0</v>
      </c>
      <c r="N41" s="115">
        <v>0</v>
      </c>
      <c r="O41" s="88">
        <v>50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11.6</v>
      </c>
      <c r="Y41">
        <v>7.74</v>
      </c>
      <c r="Z41">
        <v>26.62</v>
      </c>
      <c r="AA41">
        <v>8.0299999999999994</v>
      </c>
      <c r="AB41">
        <v>0.97</v>
      </c>
      <c r="AC41">
        <v>42.94</v>
      </c>
      <c r="AD41">
        <v>29.01</v>
      </c>
      <c r="AE41">
        <v>9.67</v>
      </c>
      <c r="AF41">
        <v>33.840000000000003</v>
      </c>
      <c r="AG41">
        <v>0</v>
      </c>
      <c r="AH41">
        <v>0</v>
      </c>
      <c r="AI41">
        <v>0</v>
      </c>
      <c r="AJ41">
        <v>12.09</v>
      </c>
      <c r="AK41">
        <v>0</v>
      </c>
      <c r="AL41">
        <v>19.34</v>
      </c>
      <c r="AM41">
        <v>50.09</v>
      </c>
      <c r="AN41">
        <v>81.22</v>
      </c>
      <c r="AO41">
        <v>0</v>
      </c>
      <c r="AP41">
        <v>14.5</v>
      </c>
      <c r="AQ41">
        <v>45.69</v>
      </c>
      <c r="AR41">
        <v>32.229999999999997</v>
      </c>
      <c r="AS41">
        <v>22.21</v>
      </c>
      <c r="AT41">
        <v>9.67</v>
      </c>
      <c r="AU41">
        <v>0</v>
      </c>
      <c r="AV41">
        <v>24.17</v>
      </c>
      <c r="AW41">
        <v>150.84</v>
      </c>
      <c r="AX41">
        <v>0.86</v>
      </c>
      <c r="AY41">
        <v>0.36</v>
      </c>
      <c r="AZ41">
        <v>0.46</v>
      </c>
      <c r="BA41">
        <v>0.84</v>
      </c>
      <c r="BB41">
        <v>0.87</v>
      </c>
      <c r="BC41">
        <v>0.92</v>
      </c>
      <c r="BD41">
        <v>0.87</v>
      </c>
      <c r="BE41">
        <v>0.55000000000000004</v>
      </c>
      <c r="BF41">
        <v>0.55000000000000004</v>
      </c>
      <c r="BG41">
        <v>1.35</v>
      </c>
      <c r="BH41">
        <v>0.39</v>
      </c>
      <c r="BI41">
        <v>0.97</v>
      </c>
      <c r="BJ41">
        <v>0.39</v>
      </c>
      <c r="BK41">
        <v>0.39</v>
      </c>
      <c r="BL41">
        <v>0.39</v>
      </c>
      <c r="BM41">
        <v>0.77</v>
      </c>
      <c r="BN41">
        <v>0.48</v>
      </c>
      <c r="BO41">
        <v>2.9</v>
      </c>
      <c r="BP41">
        <v>0.68</v>
      </c>
      <c r="BQ41">
        <v>0.57999999999999996</v>
      </c>
      <c r="BR41">
        <v>0.39</v>
      </c>
      <c r="BS41">
        <v>0</v>
      </c>
      <c r="BT41">
        <v>50</v>
      </c>
      <c r="BU41">
        <v>80.5</v>
      </c>
      <c r="BV41">
        <v>34.5</v>
      </c>
    </row>
    <row r="42" spans="1:74">
      <c r="A42" t="s">
        <v>356</v>
      </c>
      <c r="G42" t="s">
        <v>84</v>
      </c>
      <c r="H42" s="115">
        <v>522.13</v>
      </c>
      <c r="I42" s="88">
        <v>179.99999999999997</v>
      </c>
      <c r="J42" s="88">
        <v>12.15</v>
      </c>
      <c r="K42" s="88">
        <v>44.480000000000004</v>
      </c>
      <c r="L42" s="88">
        <v>9.67</v>
      </c>
      <c r="M42" s="116">
        <v>0</v>
      </c>
      <c r="N42" s="115">
        <v>0</v>
      </c>
      <c r="O42" s="88">
        <v>50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11.6</v>
      </c>
      <c r="Y42">
        <v>7.74</v>
      </c>
      <c r="Z42">
        <v>26.62</v>
      </c>
      <c r="AA42">
        <v>8.0299999999999994</v>
      </c>
      <c r="AB42">
        <v>0.97</v>
      </c>
      <c r="AC42">
        <v>42.94</v>
      </c>
      <c r="AD42">
        <v>29.01</v>
      </c>
      <c r="AE42">
        <v>9.67</v>
      </c>
      <c r="AF42">
        <v>33.840000000000003</v>
      </c>
      <c r="AG42">
        <v>0</v>
      </c>
      <c r="AH42">
        <v>0</v>
      </c>
      <c r="AI42">
        <v>0</v>
      </c>
      <c r="AJ42">
        <v>12.09</v>
      </c>
      <c r="AK42">
        <v>0</v>
      </c>
      <c r="AL42">
        <v>19.34</v>
      </c>
      <c r="AM42">
        <v>50.09</v>
      </c>
      <c r="AN42">
        <v>81.22</v>
      </c>
      <c r="AO42">
        <v>0</v>
      </c>
      <c r="AP42">
        <v>14.5</v>
      </c>
      <c r="AQ42">
        <v>45.69</v>
      </c>
      <c r="AR42">
        <v>32.229999999999997</v>
      </c>
      <c r="AS42">
        <v>22.21</v>
      </c>
      <c r="AT42">
        <v>9.67</v>
      </c>
      <c r="AU42">
        <v>0</v>
      </c>
      <c r="AV42">
        <v>24.17</v>
      </c>
      <c r="AW42">
        <v>150.84</v>
      </c>
      <c r="AX42">
        <v>0.86</v>
      </c>
      <c r="AY42">
        <v>0.36</v>
      </c>
      <c r="AZ42">
        <v>0.46</v>
      </c>
      <c r="BA42">
        <v>0.84</v>
      </c>
      <c r="BB42">
        <v>0.87</v>
      </c>
      <c r="BC42">
        <v>0.92</v>
      </c>
      <c r="BD42">
        <v>0.87</v>
      </c>
      <c r="BE42">
        <v>0.55000000000000004</v>
      </c>
      <c r="BF42">
        <v>0.55000000000000004</v>
      </c>
      <c r="BG42">
        <v>1.35</v>
      </c>
      <c r="BH42">
        <v>0.39</v>
      </c>
      <c r="BI42">
        <v>0.97</v>
      </c>
      <c r="BJ42">
        <v>0.39</v>
      </c>
      <c r="BK42">
        <v>0.39</v>
      </c>
      <c r="BL42">
        <v>0.39</v>
      </c>
      <c r="BM42">
        <v>0.77</v>
      </c>
      <c r="BN42">
        <v>0.48</v>
      </c>
      <c r="BO42">
        <v>2.9</v>
      </c>
      <c r="BP42">
        <v>0.68</v>
      </c>
      <c r="BQ42">
        <v>0.57999999999999996</v>
      </c>
      <c r="BR42">
        <v>0.39</v>
      </c>
      <c r="BS42">
        <v>0</v>
      </c>
      <c r="BT42">
        <v>50</v>
      </c>
      <c r="BU42">
        <v>84</v>
      </c>
      <c r="BV42">
        <v>36</v>
      </c>
    </row>
    <row r="43" spans="1:74">
      <c r="A43" t="s">
        <v>362</v>
      </c>
      <c r="G43" t="s">
        <v>85</v>
      </c>
      <c r="H43" s="115">
        <v>525.63</v>
      </c>
      <c r="I43" s="88">
        <v>181.49999999999997</v>
      </c>
      <c r="J43" s="88">
        <v>12.15</v>
      </c>
      <c r="K43" s="88">
        <v>44.480000000000004</v>
      </c>
      <c r="L43" s="88">
        <v>3.87</v>
      </c>
      <c r="M43" s="116">
        <v>0</v>
      </c>
      <c r="N43" s="115">
        <v>0</v>
      </c>
      <c r="O43" s="88">
        <v>50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11.6</v>
      </c>
      <c r="Y43">
        <v>7.74</v>
      </c>
      <c r="Z43">
        <v>26.62</v>
      </c>
      <c r="AA43">
        <v>8.0299999999999994</v>
      </c>
      <c r="AB43">
        <v>0.97</v>
      </c>
      <c r="AC43">
        <v>42.94</v>
      </c>
      <c r="AD43">
        <v>29.01</v>
      </c>
      <c r="AE43">
        <v>9.67</v>
      </c>
      <c r="AF43">
        <v>33.840000000000003</v>
      </c>
      <c r="AG43">
        <v>0</v>
      </c>
      <c r="AH43">
        <v>0</v>
      </c>
      <c r="AI43">
        <v>0</v>
      </c>
      <c r="AJ43">
        <v>12.09</v>
      </c>
      <c r="AK43">
        <v>0</v>
      </c>
      <c r="AL43">
        <v>19.34</v>
      </c>
      <c r="AM43">
        <v>50.09</v>
      </c>
      <c r="AN43">
        <v>81.22</v>
      </c>
      <c r="AO43">
        <v>0</v>
      </c>
      <c r="AP43">
        <v>14.5</v>
      </c>
      <c r="AQ43">
        <v>45.69</v>
      </c>
      <c r="AR43">
        <v>32.229999999999997</v>
      </c>
      <c r="AS43">
        <v>22.21</v>
      </c>
      <c r="AT43">
        <v>3.87</v>
      </c>
      <c r="AU43">
        <v>0</v>
      </c>
      <c r="AV43">
        <v>24.17</v>
      </c>
      <c r="AW43">
        <v>150.84</v>
      </c>
      <c r="AX43">
        <v>0.86</v>
      </c>
      <c r="AY43">
        <v>0.36</v>
      </c>
      <c r="AZ43">
        <v>0.46</v>
      </c>
      <c r="BA43">
        <v>0.84</v>
      </c>
      <c r="BB43">
        <v>0.87</v>
      </c>
      <c r="BC43">
        <v>0.92</v>
      </c>
      <c r="BD43">
        <v>0.87</v>
      </c>
      <c r="BE43">
        <v>0.55000000000000004</v>
      </c>
      <c r="BF43">
        <v>0.55000000000000004</v>
      </c>
      <c r="BG43">
        <v>1.35</v>
      </c>
      <c r="BH43">
        <v>0.39</v>
      </c>
      <c r="BI43">
        <v>0.97</v>
      </c>
      <c r="BJ43">
        <v>0.39</v>
      </c>
      <c r="BK43">
        <v>0.39</v>
      </c>
      <c r="BL43">
        <v>0.39</v>
      </c>
      <c r="BM43">
        <v>0.77</v>
      </c>
      <c r="BN43">
        <v>0.48</v>
      </c>
      <c r="BO43">
        <v>2.9</v>
      </c>
      <c r="BP43">
        <v>0.68</v>
      </c>
      <c r="BQ43">
        <v>0.57999999999999996</v>
      </c>
      <c r="BR43">
        <v>0.39</v>
      </c>
      <c r="BS43">
        <v>0</v>
      </c>
      <c r="BT43">
        <v>50</v>
      </c>
      <c r="BU43">
        <v>87.5</v>
      </c>
      <c r="BV43">
        <v>37.5</v>
      </c>
    </row>
    <row r="44" spans="1:74">
      <c r="A44" t="s">
        <v>366</v>
      </c>
      <c r="G44" t="s">
        <v>86</v>
      </c>
      <c r="H44" s="115">
        <v>525.63</v>
      </c>
      <c r="I44" s="88">
        <v>181.49999999999997</v>
      </c>
      <c r="J44" s="88">
        <v>12.15</v>
      </c>
      <c r="K44" s="88">
        <v>44.480000000000004</v>
      </c>
      <c r="L44" s="88">
        <v>3.87</v>
      </c>
      <c r="M44" s="116">
        <v>0</v>
      </c>
      <c r="N44" s="115">
        <v>0</v>
      </c>
      <c r="O44" s="88">
        <v>50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11.6</v>
      </c>
      <c r="Y44">
        <v>7.74</v>
      </c>
      <c r="Z44">
        <v>26.62</v>
      </c>
      <c r="AA44">
        <v>8.0299999999999994</v>
      </c>
      <c r="AB44">
        <v>0.97</v>
      </c>
      <c r="AC44">
        <v>42.94</v>
      </c>
      <c r="AD44">
        <v>29.01</v>
      </c>
      <c r="AE44">
        <v>9.67</v>
      </c>
      <c r="AF44">
        <v>33.840000000000003</v>
      </c>
      <c r="AG44">
        <v>0</v>
      </c>
      <c r="AH44">
        <v>0</v>
      </c>
      <c r="AI44">
        <v>0</v>
      </c>
      <c r="AJ44">
        <v>12.09</v>
      </c>
      <c r="AK44">
        <v>0</v>
      </c>
      <c r="AL44">
        <v>19.34</v>
      </c>
      <c r="AM44">
        <v>50.09</v>
      </c>
      <c r="AN44">
        <v>81.22</v>
      </c>
      <c r="AO44">
        <v>0</v>
      </c>
      <c r="AP44">
        <v>14.5</v>
      </c>
      <c r="AQ44">
        <v>45.69</v>
      </c>
      <c r="AR44">
        <v>32.229999999999997</v>
      </c>
      <c r="AS44">
        <v>22.21</v>
      </c>
      <c r="AT44">
        <v>3.87</v>
      </c>
      <c r="AU44">
        <v>0</v>
      </c>
      <c r="AV44">
        <v>24.17</v>
      </c>
      <c r="AW44">
        <v>150.84</v>
      </c>
      <c r="AX44">
        <v>0.86</v>
      </c>
      <c r="AY44">
        <v>0.36</v>
      </c>
      <c r="AZ44">
        <v>0.46</v>
      </c>
      <c r="BA44">
        <v>0.84</v>
      </c>
      <c r="BB44">
        <v>0.87</v>
      </c>
      <c r="BC44">
        <v>0.92</v>
      </c>
      <c r="BD44">
        <v>0.87</v>
      </c>
      <c r="BE44">
        <v>0.55000000000000004</v>
      </c>
      <c r="BF44">
        <v>0.55000000000000004</v>
      </c>
      <c r="BG44">
        <v>1.35</v>
      </c>
      <c r="BH44">
        <v>0.39</v>
      </c>
      <c r="BI44">
        <v>0.97</v>
      </c>
      <c r="BJ44">
        <v>0.39</v>
      </c>
      <c r="BK44">
        <v>0.39</v>
      </c>
      <c r="BL44">
        <v>0.39</v>
      </c>
      <c r="BM44">
        <v>0.77</v>
      </c>
      <c r="BN44">
        <v>0.48</v>
      </c>
      <c r="BO44">
        <v>2.9</v>
      </c>
      <c r="BP44">
        <v>0.68</v>
      </c>
      <c r="BQ44">
        <v>0.57999999999999996</v>
      </c>
      <c r="BR44">
        <v>0.39</v>
      </c>
      <c r="BS44">
        <v>0</v>
      </c>
      <c r="BT44">
        <v>50</v>
      </c>
      <c r="BU44">
        <v>87.5</v>
      </c>
      <c r="BV44">
        <v>37.5</v>
      </c>
    </row>
    <row r="45" spans="1:74">
      <c r="A45" t="s">
        <v>389</v>
      </c>
      <c r="G45" t="s">
        <v>87</v>
      </c>
      <c r="H45" s="115">
        <v>525.63</v>
      </c>
      <c r="I45" s="88">
        <v>181.49999999999997</v>
      </c>
      <c r="J45" s="88">
        <v>12.15</v>
      </c>
      <c r="K45" s="88">
        <v>44.480000000000004</v>
      </c>
      <c r="L45" s="88">
        <v>3.87</v>
      </c>
      <c r="M45" s="116">
        <v>0</v>
      </c>
      <c r="N45" s="115">
        <v>0</v>
      </c>
      <c r="O45" s="88">
        <v>50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11.6</v>
      </c>
      <c r="Y45">
        <v>7.74</v>
      </c>
      <c r="Z45">
        <v>26.62</v>
      </c>
      <c r="AA45">
        <v>8.0299999999999994</v>
      </c>
      <c r="AB45">
        <v>0.97</v>
      </c>
      <c r="AC45">
        <v>42.94</v>
      </c>
      <c r="AD45">
        <v>29.01</v>
      </c>
      <c r="AE45">
        <v>9.67</v>
      </c>
      <c r="AF45">
        <v>33.840000000000003</v>
      </c>
      <c r="AG45">
        <v>0</v>
      </c>
      <c r="AH45">
        <v>0</v>
      </c>
      <c r="AI45">
        <v>0</v>
      </c>
      <c r="AJ45">
        <v>12.09</v>
      </c>
      <c r="AK45">
        <v>0</v>
      </c>
      <c r="AL45">
        <v>19.34</v>
      </c>
      <c r="AM45">
        <v>50.09</v>
      </c>
      <c r="AN45">
        <v>81.22</v>
      </c>
      <c r="AO45">
        <v>0</v>
      </c>
      <c r="AP45">
        <v>14.5</v>
      </c>
      <c r="AQ45">
        <v>45.69</v>
      </c>
      <c r="AR45">
        <v>32.229999999999997</v>
      </c>
      <c r="AS45">
        <v>22.21</v>
      </c>
      <c r="AT45">
        <v>3.87</v>
      </c>
      <c r="AU45">
        <v>0</v>
      </c>
      <c r="AV45">
        <v>24.17</v>
      </c>
      <c r="AW45">
        <v>150.84</v>
      </c>
      <c r="AX45">
        <v>0.86</v>
      </c>
      <c r="AY45">
        <v>0.36</v>
      </c>
      <c r="AZ45">
        <v>0.46</v>
      </c>
      <c r="BA45">
        <v>0.84</v>
      </c>
      <c r="BB45">
        <v>0.87</v>
      </c>
      <c r="BC45">
        <v>0.92</v>
      </c>
      <c r="BD45">
        <v>0.87</v>
      </c>
      <c r="BE45">
        <v>0.55000000000000004</v>
      </c>
      <c r="BF45">
        <v>0.55000000000000004</v>
      </c>
      <c r="BG45">
        <v>1.35</v>
      </c>
      <c r="BH45">
        <v>0.39</v>
      </c>
      <c r="BI45">
        <v>0.97</v>
      </c>
      <c r="BJ45">
        <v>0.39</v>
      </c>
      <c r="BK45">
        <v>0.39</v>
      </c>
      <c r="BL45">
        <v>0.39</v>
      </c>
      <c r="BM45">
        <v>0.77</v>
      </c>
      <c r="BN45">
        <v>0.48</v>
      </c>
      <c r="BO45">
        <v>2.9</v>
      </c>
      <c r="BP45">
        <v>0.68</v>
      </c>
      <c r="BQ45">
        <v>0.57999999999999996</v>
      </c>
      <c r="BR45">
        <v>0.39</v>
      </c>
      <c r="BS45">
        <v>0</v>
      </c>
      <c r="BT45">
        <v>50</v>
      </c>
      <c r="BU45">
        <v>87.5</v>
      </c>
      <c r="BV45">
        <v>37.5</v>
      </c>
    </row>
    <row r="46" spans="1:74">
      <c r="A46" t="s">
        <v>390</v>
      </c>
      <c r="G46" t="s">
        <v>88</v>
      </c>
      <c r="H46" s="115">
        <v>529.13</v>
      </c>
      <c r="I46" s="88">
        <v>182.99999999999997</v>
      </c>
      <c r="J46" s="88">
        <v>12.15</v>
      </c>
      <c r="K46" s="88">
        <v>44.480000000000004</v>
      </c>
      <c r="L46" s="88">
        <v>3.87</v>
      </c>
      <c r="M46" s="116">
        <v>0</v>
      </c>
      <c r="N46" s="115">
        <v>0</v>
      </c>
      <c r="O46" s="88">
        <v>50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11.6</v>
      </c>
      <c r="Y46">
        <v>7.74</v>
      </c>
      <c r="Z46">
        <v>26.62</v>
      </c>
      <c r="AA46">
        <v>8.0299999999999994</v>
      </c>
      <c r="AB46">
        <v>0.97</v>
      </c>
      <c r="AC46">
        <v>42.94</v>
      </c>
      <c r="AD46">
        <v>29.01</v>
      </c>
      <c r="AE46">
        <v>9.67</v>
      </c>
      <c r="AF46">
        <v>33.840000000000003</v>
      </c>
      <c r="AG46">
        <v>0</v>
      </c>
      <c r="AH46">
        <v>0</v>
      </c>
      <c r="AI46">
        <v>0</v>
      </c>
      <c r="AJ46">
        <v>12.09</v>
      </c>
      <c r="AK46">
        <v>0</v>
      </c>
      <c r="AL46">
        <v>19.34</v>
      </c>
      <c r="AM46">
        <v>50.09</v>
      </c>
      <c r="AN46">
        <v>81.22</v>
      </c>
      <c r="AO46">
        <v>0</v>
      </c>
      <c r="AP46">
        <v>14.5</v>
      </c>
      <c r="AQ46">
        <v>45.69</v>
      </c>
      <c r="AR46">
        <v>32.229999999999997</v>
      </c>
      <c r="AS46">
        <v>22.21</v>
      </c>
      <c r="AT46">
        <v>3.87</v>
      </c>
      <c r="AU46">
        <v>0</v>
      </c>
      <c r="AV46">
        <v>24.17</v>
      </c>
      <c r="AW46">
        <v>150.84</v>
      </c>
      <c r="AX46">
        <v>0.86</v>
      </c>
      <c r="AY46">
        <v>0.36</v>
      </c>
      <c r="AZ46">
        <v>0.46</v>
      </c>
      <c r="BA46">
        <v>0.84</v>
      </c>
      <c r="BB46">
        <v>0.87</v>
      </c>
      <c r="BC46">
        <v>0.92</v>
      </c>
      <c r="BD46">
        <v>0.87</v>
      </c>
      <c r="BE46">
        <v>0.55000000000000004</v>
      </c>
      <c r="BF46">
        <v>0.55000000000000004</v>
      </c>
      <c r="BG46">
        <v>1.35</v>
      </c>
      <c r="BH46">
        <v>0.39</v>
      </c>
      <c r="BI46">
        <v>0.97</v>
      </c>
      <c r="BJ46">
        <v>0.39</v>
      </c>
      <c r="BK46">
        <v>0.39</v>
      </c>
      <c r="BL46">
        <v>0.39</v>
      </c>
      <c r="BM46">
        <v>0.77</v>
      </c>
      <c r="BN46">
        <v>0.48</v>
      </c>
      <c r="BO46">
        <v>2.9</v>
      </c>
      <c r="BP46">
        <v>0.68</v>
      </c>
      <c r="BQ46">
        <v>0.57999999999999996</v>
      </c>
      <c r="BR46">
        <v>0.39</v>
      </c>
      <c r="BS46">
        <v>0</v>
      </c>
      <c r="BT46">
        <v>50</v>
      </c>
      <c r="BU46">
        <v>91</v>
      </c>
      <c r="BV46">
        <v>39</v>
      </c>
    </row>
    <row r="47" spans="1:74">
      <c r="A47" t="s">
        <v>394</v>
      </c>
      <c r="G47" t="s">
        <v>89</v>
      </c>
      <c r="H47" s="115">
        <v>530.53</v>
      </c>
      <c r="I47" s="88">
        <v>183.59999999999997</v>
      </c>
      <c r="J47" s="88">
        <v>12.15</v>
      </c>
      <c r="K47" s="88">
        <v>44.480000000000004</v>
      </c>
      <c r="L47" s="88">
        <v>3.87</v>
      </c>
      <c r="M47" s="116">
        <v>0</v>
      </c>
      <c r="N47" s="115">
        <v>0</v>
      </c>
      <c r="O47" s="88">
        <v>50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11.6</v>
      </c>
      <c r="Y47">
        <v>7.74</v>
      </c>
      <c r="Z47">
        <v>26.62</v>
      </c>
      <c r="AA47">
        <v>8.0299999999999994</v>
      </c>
      <c r="AB47">
        <v>0.97</v>
      </c>
      <c r="AC47">
        <v>42.94</v>
      </c>
      <c r="AD47">
        <v>29.01</v>
      </c>
      <c r="AE47">
        <v>9.67</v>
      </c>
      <c r="AF47">
        <v>33.840000000000003</v>
      </c>
      <c r="AG47">
        <v>0</v>
      </c>
      <c r="AH47">
        <v>0</v>
      </c>
      <c r="AI47">
        <v>0</v>
      </c>
      <c r="AJ47">
        <v>12.09</v>
      </c>
      <c r="AK47">
        <v>0</v>
      </c>
      <c r="AL47">
        <v>19.34</v>
      </c>
      <c r="AM47">
        <v>50.09</v>
      </c>
      <c r="AN47">
        <v>81.22</v>
      </c>
      <c r="AO47">
        <v>0</v>
      </c>
      <c r="AP47">
        <v>14.5</v>
      </c>
      <c r="AQ47">
        <v>45.69</v>
      </c>
      <c r="AR47">
        <v>32.229999999999997</v>
      </c>
      <c r="AS47">
        <v>22.21</v>
      </c>
      <c r="AT47">
        <v>3.87</v>
      </c>
      <c r="AU47">
        <v>0</v>
      </c>
      <c r="AV47">
        <v>24.17</v>
      </c>
      <c r="AW47">
        <v>150.84</v>
      </c>
      <c r="AX47">
        <v>0.86</v>
      </c>
      <c r="AY47">
        <v>0.36</v>
      </c>
      <c r="AZ47">
        <v>0.46</v>
      </c>
      <c r="BA47">
        <v>0.84</v>
      </c>
      <c r="BB47">
        <v>0.87</v>
      </c>
      <c r="BC47">
        <v>0.92</v>
      </c>
      <c r="BD47">
        <v>0.87</v>
      </c>
      <c r="BE47">
        <v>0.55000000000000004</v>
      </c>
      <c r="BF47">
        <v>0.55000000000000004</v>
      </c>
      <c r="BG47">
        <v>1.35</v>
      </c>
      <c r="BH47">
        <v>0.39</v>
      </c>
      <c r="BI47">
        <v>0.97</v>
      </c>
      <c r="BJ47">
        <v>0.39</v>
      </c>
      <c r="BK47">
        <v>0.39</v>
      </c>
      <c r="BL47">
        <v>0.39</v>
      </c>
      <c r="BM47">
        <v>0.77</v>
      </c>
      <c r="BN47">
        <v>0.48</v>
      </c>
      <c r="BO47">
        <v>2.9</v>
      </c>
      <c r="BP47">
        <v>0.68</v>
      </c>
      <c r="BQ47">
        <v>0.57999999999999996</v>
      </c>
      <c r="BR47">
        <v>0.39</v>
      </c>
      <c r="BS47">
        <v>0</v>
      </c>
      <c r="BT47">
        <v>50</v>
      </c>
      <c r="BU47">
        <v>92.4</v>
      </c>
      <c r="BV47">
        <v>39.6</v>
      </c>
    </row>
    <row r="48" spans="1:74">
      <c r="A48" t="s">
        <v>398</v>
      </c>
      <c r="G48" t="s">
        <v>90</v>
      </c>
      <c r="H48" s="115">
        <v>532.63</v>
      </c>
      <c r="I48" s="88">
        <v>184.49999999999997</v>
      </c>
      <c r="J48" s="88">
        <v>12.15</v>
      </c>
      <c r="K48" s="88">
        <v>44.480000000000004</v>
      </c>
      <c r="L48" s="88">
        <v>3.87</v>
      </c>
      <c r="M48" s="116">
        <v>0</v>
      </c>
      <c r="N48" s="115">
        <v>0</v>
      </c>
      <c r="O48" s="88">
        <v>50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11.6</v>
      </c>
      <c r="Y48">
        <v>7.74</v>
      </c>
      <c r="Z48">
        <v>26.62</v>
      </c>
      <c r="AA48">
        <v>8.0299999999999994</v>
      </c>
      <c r="AB48">
        <v>0.97</v>
      </c>
      <c r="AC48">
        <v>42.94</v>
      </c>
      <c r="AD48">
        <v>29.01</v>
      </c>
      <c r="AE48">
        <v>9.67</v>
      </c>
      <c r="AF48">
        <v>33.840000000000003</v>
      </c>
      <c r="AG48">
        <v>0</v>
      </c>
      <c r="AH48">
        <v>0</v>
      </c>
      <c r="AI48">
        <v>0</v>
      </c>
      <c r="AJ48">
        <v>12.09</v>
      </c>
      <c r="AK48">
        <v>0</v>
      </c>
      <c r="AL48">
        <v>19.34</v>
      </c>
      <c r="AM48">
        <v>50.09</v>
      </c>
      <c r="AN48">
        <v>81.22</v>
      </c>
      <c r="AO48">
        <v>0</v>
      </c>
      <c r="AP48">
        <v>14.5</v>
      </c>
      <c r="AQ48">
        <v>45.69</v>
      </c>
      <c r="AR48">
        <v>32.229999999999997</v>
      </c>
      <c r="AS48">
        <v>22.21</v>
      </c>
      <c r="AT48">
        <v>3.87</v>
      </c>
      <c r="AU48">
        <v>0</v>
      </c>
      <c r="AV48">
        <v>24.17</v>
      </c>
      <c r="AW48">
        <v>150.84</v>
      </c>
      <c r="AX48">
        <v>0.86</v>
      </c>
      <c r="AY48">
        <v>0.36</v>
      </c>
      <c r="AZ48">
        <v>0.46</v>
      </c>
      <c r="BA48">
        <v>0.84</v>
      </c>
      <c r="BB48">
        <v>0.87</v>
      </c>
      <c r="BC48">
        <v>0.92</v>
      </c>
      <c r="BD48">
        <v>0.87</v>
      </c>
      <c r="BE48">
        <v>0.55000000000000004</v>
      </c>
      <c r="BF48">
        <v>0.55000000000000004</v>
      </c>
      <c r="BG48">
        <v>1.35</v>
      </c>
      <c r="BH48">
        <v>0.39</v>
      </c>
      <c r="BI48">
        <v>0.97</v>
      </c>
      <c r="BJ48">
        <v>0.39</v>
      </c>
      <c r="BK48">
        <v>0.39</v>
      </c>
      <c r="BL48">
        <v>0.39</v>
      </c>
      <c r="BM48">
        <v>0.77</v>
      </c>
      <c r="BN48">
        <v>0.48</v>
      </c>
      <c r="BO48">
        <v>2.9</v>
      </c>
      <c r="BP48">
        <v>0.68</v>
      </c>
      <c r="BQ48">
        <v>0.57999999999999996</v>
      </c>
      <c r="BR48">
        <v>0.39</v>
      </c>
      <c r="BS48">
        <v>0</v>
      </c>
      <c r="BT48">
        <v>50</v>
      </c>
      <c r="BU48">
        <v>94.5</v>
      </c>
      <c r="BV48">
        <v>40.5</v>
      </c>
    </row>
    <row r="49" spans="1:74">
      <c r="A49" t="s">
        <v>399</v>
      </c>
      <c r="G49" t="s">
        <v>91</v>
      </c>
      <c r="H49" s="115">
        <v>533.33000000000004</v>
      </c>
      <c r="I49" s="88">
        <v>184.79999999999995</v>
      </c>
      <c r="J49" s="88">
        <v>12.15</v>
      </c>
      <c r="K49" s="88">
        <v>44.480000000000004</v>
      </c>
      <c r="L49" s="88">
        <v>3.87</v>
      </c>
      <c r="M49" s="116">
        <v>0</v>
      </c>
      <c r="N49" s="115">
        <v>0</v>
      </c>
      <c r="O49" s="88">
        <v>50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11.6</v>
      </c>
      <c r="Y49">
        <v>7.74</v>
      </c>
      <c r="Z49">
        <v>26.62</v>
      </c>
      <c r="AA49">
        <v>8.0299999999999994</v>
      </c>
      <c r="AB49">
        <v>0.97</v>
      </c>
      <c r="AC49">
        <v>42.94</v>
      </c>
      <c r="AD49">
        <v>29.01</v>
      </c>
      <c r="AE49">
        <v>9.67</v>
      </c>
      <c r="AF49">
        <v>33.840000000000003</v>
      </c>
      <c r="AG49">
        <v>0</v>
      </c>
      <c r="AH49">
        <v>0</v>
      </c>
      <c r="AI49">
        <v>0</v>
      </c>
      <c r="AJ49">
        <v>12.09</v>
      </c>
      <c r="AK49">
        <v>0</v>
      </c>
      <c r="AL49">
        <v>19.34</v>
      </c>
      <c r="AM49">
        <v>50.09</v>
      </c>
      <c r="AN49">
        <v>81.22</v>
      </c>
      <c r="AO49">
        <v>0</v>
      </c>
      <c r="AP49">
        <v>14.5</v>
      </c>
      <c r="AQ49">
        <v>45.69</v>
      </c>
      <c r="AR49">
        <v>32.229999999999997</v>
      </c>
      <c r="AS49">
        <v>22.21</v>
      </c>
      <c r="AT49">
        <v>3.87</v>
      </c>
      <c r="AU49">
        <v>0</v>
      </c>
      <c r="AV49">
        <v>24.17</v>
      </c>
      <c r="AW49">
        <v>150.84</v>
      </c>
      <c r="AX49">
        <v>0.86</v>
      </c>
      <c r="AY49">
        <v>0.36</v>
      </c>
      <c r="AZ49">
        <v>0.46</v>
      </c>
      <c r="BA49">
        <v>0.84</v>
      </c>
      <c r="BB49">
        <v>0.87</v>
      </c>
      <c r="BC49">
        <v>0.92</v>
      </c>
      <c r="BD49">
        <v>0.87</v>
      </c>
      <c r="BE49">
        <v>0.55000000000000004</v>
      </c>
      <c r="BF49">
        <v>0.55000000000000004</v>
      </c>
      <c r="BG49">
        <v>1.35</v>
      </c>
      <c r="BH49">
        <v>0.39</v>
      </c>
      <c r="BI49">
        <v>0.97</v>
      </c>
      <c r="BJ49">
        <v>0.39</v>
      </c>
      <c r="BK49">
        <v>0.39</v>
      </c>
      <c r="BL49">
        <v>0.39</v>
      </c>
      <c r="BM49">
        <v>0.77</v>
      </c>
      <c r="BN49">
        <v>0.48</v>
      </c>
      <c r="BO49">
        <v>2.9</v>
      </c>
      <c r="BP49">
        <v>0.68</v>
      </c>
      <c r="BQ49">
        <v>0.57999999999999996</v>
      </c>
      <c r="BR49">
        <v>0.39</v>
      </c>
      <c r="BS49">
        <v>0</v>
      </c>
      <c r="BT49">
        <v>50</v>
      </c>
      <c r="BU49">
        <v>95.2</v>
      </c>
      <c r="BV49">
        <v>40.799999999999997</v>
      </c>
    </row>
    <row r="50" spans="1:74">
      <c r="A50" t="s">
        <v>400</v>
      </c>
      <c r="G50" t="s">
        <v>92</v>
      </c>
      <c r="H50" s="115">
        <v>533.33000000000004</v>
      </c>
      <c r="I50" s="88">
        <v>184.79999999999995</v>
      </c>
      <c r="J50" s="88">
        <v>12.15</v>
      </c>
      <c r="K50" s="88">
        <v>44.480000000000004</v>
      </c>
      <c r="L50" s="88">
        <v>3.87</v>
      </c>
      <c r="M50" s="116">
        <v>0</v>
      </c>
      <c r="N50" s="115">
        <v>0</v>
      </c>
      <c r="O50" s="88">
        <v>50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11.6</v>
      </c>
      <c r="Y50">
        <v>7.74</v>
      </c>
      <c r="Z50">
        <v>26.62</v>
      </c>
      <c r="AA50">
        <v>8.0299999999999994</v>
      </c>
      <c r="AB50">
        <v>0.97</v>
      </c>
      <c r="AC50">
        <v>42.94</v>
      </c>
      <c r="AD50">
        <v>29.01</v>
      </c>
      <c r="AE50">
        <v>9.67</v>
      </c>
      <c r="AF50">
        <v>33.840000000000003</v>
      </c>
      <c r="AG50">
        <v>0</v>
      </c>
      <c r="AH50">
        <v>0</v>
      </c>
      <c r="AI50">
        <v>0</v>
      </c>
      <c r="AJ50">
        <v>12.09</v>
      </c>
      <c r="AK50">
        <v>0</v>
      </c>
      <c r="AL50">
        <v>19.34</v>
      </c>
      <c r="AM50">
        <v>50.09</v>
      </c>
      <c r="AN50">
        <v>81.22</v>
      </c>
      <c r="AO50">
        <v>0</v>
      </c>
      <c r="AP50">
        <v>14.5</v>
      </c>
      <c r="AQ50">
        <v>45.69</v>
      </c>
      <c r="AR50">
        <v>32.229999999999997</v>
      </c>
      <c r="AS50">
        <v>22.21</v>
      </c>
      <c r="AT50">
        <v>3.87</v>
      </c>
      <c r="AU50">
        <v>0</v>
      </c>
      <c r="AV50">
        <v>24.17</v>
      </c>
      <c r="AW50">
        <v>150.84</v>
      </c>
      <c r="AX50">
        <v>0.86</v>
      </c>
      <c r="AY50">
        <v>0.36</v>
      </c>
      <c r="AZ50">
        <v>0.46</v>
      </c>
      <c r="BA50">
        <v>0.84</v>
      </c>
      <c r="BB50">
        <v>0.87</v>
      </c>
      <c r="BC50">
        <v>0.92</v>
      </c>
      <c r="BD50">
        <v>0.87</v>
      </c>
      <c r="BE50">
        <v>0.55000000000000004</v>
      </c>
      <c r="BF50">
        <v>0.55000000000000004</v>
      </c>
      <c r="BG50">
        <v>1.35</v>
      </c>
      <c r="BH50">
        <v>0.39</v>
      </c>
      <c r="BI50">
        <v>0.97</v>
      </c>
      <c r="BJ50">
        <v>0.39</v>
      </c>
      <c r="BK50">
        <v>0.39</v>
      </c>
      <c r="BL50">
        <v>0.39</v>
      </c>
      <c r="BM50">
        <v>0.77</v>
      </c>
      <c r="BN50">
        <v>0.48</v>
      </c>
      <c r="BO50">
        <v>2.9</v>
      </c>
      <c r="BP50">
        <v>0.68</v>
      </c>
      <c r="BQ50">
        <v>0.57999999999999996</v>
      </c>
      <c r="BR50">
        <v>0.39</v>
      </c>
      <c r="BS50">
        <v>0</v>
      </c>
      <c r="BT50">
        <v>50</v>
      </c>
      <c r="BU50">
        <v>95.2</v>
      </c>
      <c r="BV50">
        <v>40.799999999999997</v>
      </c>
    </row>
    <row r="51" spans="1:74">
      <c r="A51" t="s">
        <v>402</v>
      </c>
      <c r="G51" t="s">
        <v>93</v>
      </c>
      <c r="H51" s="115">
        <v>533.33000000000004</v>
      </c>
      <c r="I51" s="88">
        <v>184.79999999999995</v>
      </c>
      <c r="J51" s="88">
        <v>12.15</v>
      </c>
      <c r="K51" s="88">
        <v>20.309999999999999</v>
      </c>
      <c r="L51" s="88">
        <v>3.87</v>
      </c>
      <c r="M51" s="116">
        <v>0</v>
      </c>
      <c r="N51" s="115">
        <v>0</v>
      </c>
      <c r="O51" s="88">
        <v>50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11.6</v>
      </c>
      <c r="Y51">
        <v>7.74</v>
      </c>
      <c r="Z51">
        <v>26.62</v>
      </c>
      <c r="AA51">
        <v>8.0299999999999994</v>
      </c>
      <c r="AB51">
        <v>0.97</v>
      </c>
      <c r="AC51">
        <v>42.94</v>
      </c>
      <c r="AD51">
        <v>29.01</v>
      </c>
      <c r="AE51">
        <v>9.67</v>
      </c>
      <c r="AF51">
        <v>33.840000000000003</v>
      </c>
      <c r="AG51">
        <v>0</v>
      </c>
      <c r="AH51">
        <v>0</v>
      </c>
      <c r="AI51">
        <v>0</v>
      </c>
      <c r="AJ51">
        <v>12.09</v>
      </c>
      <c r="AK51">
        <v>0</v>
      </c>
      <c r="AL51">
        <v>19.34</v>
      </c>
      <c r="AM51">
        <v>50.09</v>
      </c>
      <c r="AN51">
        <v>81.22</v>
      </c>
      <c r="AO51">
        <v>0</v>
      </c>
      <c r="AP51">
        <v>14.5</v>
      </c>
      <c r="AQ51">
        <v>45.69</v>
      </c>
      <c r="AR51">
        <v>32.229999999999997</v>
      </c>
      <c r="AS51">
        <v>22.21</v>
      </c>
      <c r="AT51">
        <v>3.87</v>
      </c>
      <c r="AU51">
        <v>0</v>
      </c>
      <c r="AV51">
        <v>0</v>
      </c>
      <c r="AW51">
        <v>150.84</v>
      </c>
      <c r="AX51">
        <v>0.86</v>
      </c>
      <c r="AY51">
        <v>0.36</v>
      </c>
      <c r="AZ51">
        <v>0.46</v>
      </c>
      <c r="BA51">
        <v>0.84</v>
      </c>
      <c r="BB51">
        <v>0.87</v>
      </c>
      <c r="BC51">
        <v>0.92</v>
      </c>
      <c r="BD51">
        <v>0.87</v>
      </c>
      <c r="BE51">
        <v>0.55000000000000004</v>
      </c>
      <c r="BF51">
        <v>0.55000000000000004</v>
      </c>
      <c r="BG51">
        <v>1.35</v>
      </c>
      <c r="BH51">
        <v>0.39</v>
      </c>
      <c r="BI51">
        <v>0.97</v>
      </c>
      <c r="BJ51">
        <v>0.39</v>
      </c>
      <c r="BK51">
        <v>0.39</v>
      </c>
      <c r="BL51">
        <v>0.39</v>
      </c>
      <c r="BM51">
        <v>0.77</v>
      </c>
      <c r="BN51">
        <v>0.48</v>
      </c>
      <c r="BO51">
        <v>2.9</v>
      </c>
      <c r="BP51">
        <v>0.68</v>
      </c>
      <c r="BQ51">
        <v>0.57999999999999996</v>
      </c>
      <c r="BR51">
        <v>0.39</v>
      </c>
      <c r="BS51">
        <v>0</v>
      </c>
      <c r="BT51">
        <v>50</v>
      </c>
      <c r="BU51">
        <v>95.2</v>
      </c>
      <c r="BV51">
        <v>40.799999999999997</v>
      </c>
    </row>
    <row r="52" spans="1:74">
      <c r="A52" t="s">
        <v>403</v>
      </c>
      <c r="G52" t="s">
        <v>94</v>
      </c>
      <c r="H52" s="115">
        <v>533.33000000000004</v>
      </c>
      <c r="I52" s="88">
        <v>184.79999999999995</v>
      </c>
      <c r="J52" s="88">
        <v>12.15</v>
      </c>
      <c r="K52" s="88">
        <v>20.309999999999999</v>
      </c>
      <c r="L52" s="88">
        <v>3.87</v>
      </c>
      <c r="M52" s="116">
        <v>0</v>
      </c>
      <c r="N52" s="115">
        <v>0</v>
      </c>
      <c r="O52" s="88">
        <v>50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11.6</v>
      </c>
      <c r="Y52">
        <v>7.74</v>
      </c>
      <c r="Z52">
        <v>26.62</v>
      </c>
      <c r="AA52">
        <v>8.0299999999999994</v>
      </c>
      <c r="AB52">
        <v>0.97</v>
      </c>
      <c r="AC52">
        <v>42.94</v>
      </c>
      <c r="AD52">
        <v>29.01</v>
      </c>
      <c r="AE52">
        <v>9.67</v>
      </c>
      <c r="AF52">
        <v>33.840000000000003</v>
      </c>
      <c r="AG52">
        <v>0</v>
      </c>
      <c r="AH52">
        <v>0</v>
      </c>
      <c r="AI52">
        <v>0</v>
      </c>
      <c r="AJ52">
        <v>12.09</v>
      </c>
      <c r="AK52">
        <v>0</v>
      </c>
      <c r="AL52">
        <v>19.34</v>
      </c>
      <c r="AM52">
        <v>50.09</v>
      </c>
      <c r="AN52">
        <v>81.22</v>
      </c>
      <c r="AO52">
        <v>0</v>
      </c>
      <c r="AP52">
        <v>14.5</v>
      </c>
      <c r="AQ52">
        <v>45.69</v>
      </c>
      <c r="AR52">
        <v>32.229999999999997</v>
      </c>
      <c r="AS52">
        <v>22.21</v>
      </c>
      <c r="AT52">
        <v>3.87</v>
      </c>
      <c r="AU52">
        <v>0</v>
      </c>
      <c r="AV52">
        <v>0</v>
      </c>
      <c r="AW52">
        <v>150.84</v>
      </c>
      <c r="AX52">
        <v>0.86</v>
      </c>
      <c r="AY52">
        <v>0.36</v>
      </c>
      <c r="AZ52">
        <v>0.46</v>
      </c>
      <c r="BA52">
        <v>0.84</v>
      </c>
      <c r="BB52">
        <v>0.87</v>
      </c>
      <c r="BC52">
        <v>0.92</v>
      </c>
      <c r="BD52">
        <v>0.87</v>
      </c>
      <c r="BE52">
        <v>0.55000000000000004</v>
      </c>
      <c r="BF52">
        <v>0.55000000000000004</v>
      </c>
      <c r="BG52">
        <v>1.35</v>
      </c>
      <c r="BH52">
        <v>0.39</v>
      </c>
      <c r="BI52">
        <v>0.97</v>
      </c>
      <c r="BJ52">
        <v>0.39</v>
      </c>
      <c r="BK52">
        <v>0.39</v>
      </c>
      <c r="BL52">
        <v>0.39</v>
      </c>
      <c r="BM52">
        <v>0.77</v>
      </c>
      <c r="BN52">
        <v>0.48</v>
      </c>
      <c r="BO52">
        <v>2.9</v>
      </c>
      <c r="BP52">
        <v>0.68</v>
      </c>
      <c r="BQ52">
        <v>0.57999999999999996</v>
      </c>
      <c r="BR52">
        <v>0.39</v>
      </c>
      <c r="BS52">
        <v>0</v>
      </c>
      <c r="BT52">
        <v>50</v>
      </c>
      <c r="BU52">
        <v>95.2</v>
      </c>
      <c r="BV52">
        <v>40.799999999999997</v>
      </c>
    </row>
    <row r="53" spans="1:74">
      <c r="A53" t="s">
        <v>447</v>
      </c>
      <c r="G53" t="s">
        <v>95</v>
      </c>
      <c r="H53" s="115">
        <v>533.33000000000004</v>
      </c>
      <c r="I53" s="88">
        <v>184.79999999999995</v>
      </c>
      <c r="J53" s="88">
        <v>12.15</v>
      </c>
      <c r="K53" s="88">
        <v>20.309999999999999</v>
      </c>
      <c r="L53" s="88">
        <v>3.87</v>
      </c>
      <c r="M53" s="116">
        <v>0</v>
      </c>
      <c r="N53" s="115">
        <v>0</v>
      </c>
      <c r="O53" s="88">
        <v>50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11.6</v>
      </c>
      <c r="Y53">
        <v>7.74</v>
      </c>
      <c r="Z53">
        <v>26.62</v>
      </c>
      <c r="AA53">
        <v>8.0299999999999994</v>
      </c>
      <c r="AB53">
        <v>0.97</v>
      </c>
      <c r="AC53">
        <v>42.94</v>
      </c>
      <c r="AD53">
        <v>29.01</v>
      </c>
      <c r="AE53">
        <v>9.67</v>
      </c>
      <c r="AF53">
        <v>33.840000000000003</v>
      </c>
      <c r="AG53">
        <v>0</v>
      </c>
      <c r="AH53">
        <v>0</v>
      </c>
      <c r="AI53">
        <v>0</v>
      </c>
      <c r="AJ53">
        <v>12.09</v>
      </c>
      <c r="AK53">
        <v>0</v>
      </c>
      <c r="AL53">
        <v>19.34</v>
      </c>
      <c r="AM53">
        <v>50.09</v>
      </c>
      <c r="AN53">
        <v>81.22</v>
      </c>
      <c r="AO53">
        <v>0</v>
      </c>
      <c r="AP53">
        <v>14.5</v>
      </c>
      <c r="AQ53">
        <v>45.69</v>
      </c>
      <c r="AR53">
        <v>32.229999999999997</v>
      </c>
      <c r="AS53">
        <v>22.21</v>
      </c>
      <c r="AT53">
        <v>3.87</v>
      </c>
      <c r="AU53">
        <v>0</v>
      </c>
      <c r="AV53">
        <v>0</v>
      </c>
      <c r="AW53">
        <v>150.84</v>
      </c>
      <c r="AX53">
        <v>0.86</v>
      </c>
      <c r="AY53">
        <v>0.36</v>
      </c>
      <c r="AZ53">
        <v>0.46</v>
      </c>
      <c r="BA53">
        <v>0.84</v>
      </c>
      <c r="BB53">
        <v>0.87</v>
      </c>
      <c r="BC53">
        <v>0.92</v>
      </c>
      <c r="BD53">
        <v>0.87</v>
      </c>
      <c r="BE53">
        <v>0.55000000000000004</v>
      </c>
      <c r="BF53">
        <v>0.55000000000000004</v>
      </c>
      <c r="BG53">
        <v>1.35</v>
      </c>
      <c r="BH53">
        <v>0.39</v>
      </c>
      <c r="BI53">
        <v>0.97</v>
      </c>
      <c r="BJ53">
        <v>0.39</v>
      </c>
      <c r="BK53">
        <v>0.39</v>
      </c>
      <c r="BL53">
        <v>0.39</v>
      </c>
      <c r="BM53">
        <v>0.77</v>
      </c>
      <c r="BN53">
        <v>0.48</v>
      </c>
      <c r="BO53">
        <v>2.9</v>
      </c>
      <c r="BP53">
        <v>0.68</v>
      </c>
      <c r="BQ53">
        <v>0.57999999999999996</v>
      </c>
      <c r="BR53">
        <v>0.39</v>
      </c>
      <c r="BS53">
        <v>0</v>
      </c>
      <c r="BT53">
        <v>50</v>
      </c>
      <c r="BU53">
        <v>95.2</v>
      </c>
      <c r="BV53">
        <v>40.799999999999997</v>
      </c>
    </row>
    <row r="54" spans="1:74">
      <c r="A54" t="s">
        <v>446</v>
      </c>
      <c r="G54" t="s">
        <v>96</v>
      </c>
      <c r="H54" s="115">
        <v>533.33000000000004</v>
      </c>
      <c r="I54" s="88">
        <v>184.79999999999995</v>
      </c>
      <c r="J54" s="88">
        <v>12.15</v>
      </c>
      <c r="K54" s="88">
        <v>20.309999999999999</v>
      </c>
      <c r="L54" s="88">
        <v>3.87</v>
      </c>
      <c r="M54" s="116">
        <v>0</v>
      </c>
      <c r="N54" s="115">
        <v>0</v>
      </c>
      <c r="O54" s="88">
        <v>50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11.6</v>
      </c>
      <c r="Y54">
        <v>7.74</v>
      </c>
      <c r="Z54">
        <v>26.62</v>
      </c>
      <c r="AA54">
        <v>8.0299999999999994</v>
      </c>
      <c r="AB54">
        <v>0.97</v>
      </c>
      <c r="AC54">
        <v>42.94</v>
      </c>
      <c r="AD54">
        <v>29.01</v>
      </c>
      <c r="AE54">
        <v>9.67</v>
      </c>
      <c r="AF54">
        <v>33.840000000000003</v>
      </c>
      <c r="AG54">
        <v>0</v>
      </c>
      <c r="AH54">
        <v>0</v>
      </c>
      <c r="AI54">
        <v>0</v>
      </c>
      <c r="AJ54">
        <v>12.09</v>
      </c>
      <c r="AK54">
        <v>0</v>
      </c>
      <c r="AL54">
        <v>19.34</v>
      </c>
      <c r="AM54">
        <v>50.09</v>
      </c>
      <c r="AN54">
        <v>81.22</v>
      </c>
      <c r="AO54">
        <v>0</v>
      </c>
      <c r="AP54">
        <v>14.5</v>
      </c>
      <c r="AQ54">
        <v>45.69</v>
      </c>
      <c r="AR54">
        <v>32.229999999999997</v>
      </c>
      <c r="AS54">
        <v>22.21</v>
      </c>
      <c r="AT54">
        <v>3.87</v>
      </c>
      <c r="AU54">
        <v>0</v>
      </c>
      <c r="AV54">
        <v>0</v>
      </c>
      <c r="AW54">
        <v>150.84</v>
      </c>
      <c r="AX54">
        <v>0.86</v>
      </c>
      <c r="AY54">
        <v>0.36</v>
      </c>
      <c r="AZ54">
        <v>0.46</v>
      </c>
      <c r="BA54">
        <v>0.84</v>
      </c>
      <c r="BB54">
        <v>0.87</v>
      </c>
      <c r="BC54">
        <v>0.92</v>
      </c>
      <c r="BD54">
        <v>0.87</v>
      </c>
      <c r="BE54">
        <v>0.55000000000000004</v>
      </c>
      <c r="BF54">
        <v>0.55000000000000004</v>
      </c>
      <c r="BG54">
        <v>1.35</v>
      </c>
      <c r="BH54">
        <v>0.39</v>
      </c>
      <c r="BI54">
        <v>0.97</v>
      </c>
      <c r="BJ54">
        <v>0.39</v>
      </c>
      <c r="BK54">
        <v>0.39</v>
      </c>
      <c r="BL54">
        <v>0.39</v>
      </c>
      <c r="BM54">
        <v>0.77</v>
      </c>
      <c r="BN54">
        <v>0.48</v>
      </c>
      <c r="BO54">
        <v>2.9</v>
      </c>
      <c r="BP54">
        <v>0.68</v>
      </c>
      <c r="BQ54">
        <v>0.57999999999999996</v>
      </c>
      <c r="BR54">
        <v>0.39</v>
      </c>
      <c r="BS54">
        <v>0</v>
      </c>
      <c r="BT54">
        <v>50</v>
      </c>
      <c r="BU54">
        <v>95.2</v>
      </c>
      <c r="BV54">
        <v>40.799999999999997</v>
      </c>
    </row>
    <row r="55" spans="1:74">
      <c r="A55" t="s">
        <v>448</v>
      </c>
      <c r="G55" t="s">
        <v>97</v>
      </c>
      <c r="H55" s="115">
        <v>533.33000000000004</v>
      </c>
      <c r="I55" s="88">
        <v>184.79999999999995</v>
      </c>
      <c r="J55" s="88">
        <v>12.15</v>
      </c>
      <c r="K55" s="88">
        <v>20.309999999999999</v>
      </c>
      <c r="L55" s="88">
        <v>3.87</v>
      </c>
      <c r="M55" s="116">
        <v>0</v>
      </c>
      <c r="N55" s="115">
        <v>0</v>
      </c>
      <c r="O55" s="88">
        <v>50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11.6</v>
      </c>
      <c r="Y55">
        <v>7.74</v>
      </c>
      <c r="Z55">
        <v>26.62</v>
      </c>
      <c r="AA55">
        <v>8.0299999999999994</v>
      </c>
      <c r="AB55">
        <v>0.97</v>
      </c>
      <c r="AC55">
        <v>42.94</v>
      </c>
      <c r="AD55">
        <v>29.01</v>
      </c>
      <c r="AE55">
        <v>9.67</v>
      </c>
      <c r="AF55">
        <v>33.840000000000003</v>
      </c>
      <c r="AG55">
        <v>0</v>
      </c>
      <c r="AH55">
        <v>0</v>
      </c>
      <c r="AI55">
        <v>0</v>
      </c>
      <c r="AJ55">
        <v>12.09</v>
      </c>
      <c r="AK55">
        <v>0</v>
      </c>
      <c r="AL55">
        <v>19.34</v>
      </c>
      <c r="AM55">
        <v>50.09</v>
      </c>
      <c r="AN55">
        <v>81.22</v>
      </c>
      <c r="AO55">
        <v>0</v>
      </c>
      <c r="AP55">
        <v>14.5</v>
      </c>
      <c r="AQ55">
        <v>45.69</v>
      </c>
      <c r="AR55">
        <v>32.229999999999997</v>
      </c>
      <c r="AS55">
        <v>22.21</v>
      </c>
      <c r="AT55">
        <v>3.87</v>
      </c>
      <c r="AU55">
        <v>0</v>
      </c>
      <c r="AV55">
        <v>0</v>
      </c>
      <c r="AW55">
        <v>150.84</v>
      </c>
      <c r="AX55">
        <v>0.86</v>
      </c>
      <c r="AY55">
        <v>0.36</v>
      </c>
      <c r="AZ55">
        <v>0.46</v>
      </c>
      <c r="BA55">
        <v>0.84</v>
      </c>
      <c r="BB55">
        <v>0.87</v>
      </c>
      <c r="BC55">
        <v>0.92</v>
      </c>
      <c r="BD55">
        <v>0.87</v>
      </c>
      <c r="BE55">
        <v>0.55000000000000004</v>
      </c>
      <c r="BF55">
        <v>0.55000000000000004</v>
      </c>
      <c r="BG55">
        <v>1.35</v>
      </c>
      <c r="BH55">
        <v>0.39</v>
      </c>
      <c r="BI55">
        <v>0.97</v>
      </c>
      <c r="BJ55">
        <v>0.39</v>
      </c>
      <c r="BK55">
        <v>0.39</v>
      </c>
      <c r="BL55">
        <v>0.39</v>
      </c>
      <c r="BM55">
        <v>0.77</v>
      </c>
      <c r="BN55">
        <v>0.48</v>
      </c>
      <c r="BO55">
        <v>2.9</v>
      </c>
      <c r="BP55">
        <v>0.68</v>
      </c>
      <c r="BQ55">
        <v>0.57999999999999996</v>
      </c>
      <c r="BR55">
        <v>0.39</v>
      </c>
      <c r="BS55">
        <v>0</v>
      </c>
      <c r="BT55">
        <v>50</v>
      </c>
      <c r="BU55">
        <v>95.2</v>
      </c>
      <c r="BV55">
        <v>40.799999999999997</v>
      </c>
    </row>
    <row r="56" spans="1:74">
      <c r="A56" t="s">
        <v>448</v>
      </c>
      <c r="G56" t="s">
        <v>98</v>
      </c>
      <c r="H56" s="115">
        <v>533.33000000000004</v>
      </c>
      <c r="I56" s="88">
        <v>184.79999999999995</v>
      </c>
      <c r="J56" s="88">
        <v>12.15</v>
      </c>
      <c r="K56" s="88">
        <v>20.309999999999999</v>
      </c>
      <c r="L56" s="88">
        <v>3.87</v>
      </c>
      <c r="M56" s="116">
        <v>0</v>
      </c>
      <c r="N56" s="115">
        <v>0</v>
      </c>
      <c r="O56" s="88">
        <v>50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11.6</v>
      </c>
      <c r="Y56">
        <v>7.74</v>
      </c>
      <c r="Z56">
        <v>26.62</v>
      </c>
      <c r="AA56">
        <v>8.0299999999999994</v>
      </c>
      <c r="AB56">
        <v>0.97</v>
      </c>
      <c r="AC56">
        <v>42.94</v>
      </c>
      <c r="AD56">
        <v>29.01</v>
      </c>
      <c r="AE56">
        <v>9.67</v>
      </c>
      <c r="AF56">
        <v>33.840000000000003</v>
      </c>
      <c r="AG56">
        <v>0</v>
      </c>
      <c r="AH56">
        <v>0</v>
      </c>
      <c r="AI56">
        <v>0</v>
      </c>
      <c r="AJ56">
        <v>12.09</v>
      </c>
      <c r="AK56">
        <v>0</v>
      </c>
      <c r="AL56">
        <v>19.34</v>
      </c>
      <c r="AM56">
        <v>50.09</v>
      </c>
      <c r="AN56">
        <v>81.22</v>
      </c>
      <c r="AO56">
        <v>0</v>
      </c>
      <c r="AP56">
        <v>14.5</v>
      </c>
      <c r="AQ56">
        <v>45.69</v>
      </c>
      <c r="AR56">
        <v>32.229999999999997</v>
      </c>
      <c r="AS56">
        <v>22.21</v>
      </c>
      <c r="AT56">
        <v>3.87</v>
      </c>
      <c r="AU56">
        <v>0</v>
      </c>
      <c r="AV56">
        <v>0</v>
      </c>
      <c r="AW56">
        <v>150.84</v>
      </c>
      <c r="AX56">
        <v>0.86</v>
      </c>
      <c r="AY56">
        <v>0.36</v>
      </c>
      <c r="AZ56">
        <v>0.46</v>
      </c>
      <c r="BA56">
        <v>0.84</v>
      </c>
      <c r="BB56">
        <v>0.87</v>
      </c>
      <c r="BC56">
        <v>0.92</v>
      </c>
      <c r="BD56">
        <v>0.87</v>
      </c>
      <c r="BE56">
        <v>0.55000000000000004</v>
      </c>
      <c r="BF56">
        <v>0.55000000000000004</v>
      </c>
      <c r="BG56">
        <v>1.35</v>
      </c>
      <c r="BH56">
        <v>0.39</v>
      </c>
      <c r="BI56">
        <v>0.97</v>
      </c>
      <c r="BJ56">
        <v>0.39</v>
      </c>
      <c r="BK56">
        <v>0.39</v>
      </c>
      <c r="BL56">
        <v>0.39</v>
      </c>
      <c r="BM56">
        <v>0.77</v>
      </c>
      <c r="BN56">
        <v>0.48</v>
      </c>
      <c r="BO56">
        <v>2.9</v>
      </c>
      <c r="BP56">
        <v>0.68</v>
      </c>
      <c r="BQ56">
        <v>0.57999999999999996</v>
      </c>
      <c r="BR56">
        <v>0.39</v>
      </c>
      <c r="BS56">
        <v>0</v>
      </c>
      <c r="BT56">
        <v>50</v>
      </c>
      <c r="BU56">
        <v>95.2</v>
      </c>
      <c r="BV56">
        <v>40.799999999999997</v>
      </c>
    </row>
    <row r="57" spans="1:74">
      <c r="G57" t="s">
        <v>99</v>
      </c>
      <c r="H57" s="115">
        <v>533.33000000000004</v>
      </c>
      <c r="I57" s="88">
        <v>184.79999999999995</v>
      </c>
      <c r="J57" s="88">
        <v>12.15</v>
      </c>
      <c r="K57" s="88">
        <v>20.309999999999999</v>
      </c>
      <c r="L57" s="88">
        <v>3.87</v>
      </c>
      <c r="M57" s="116">
        <v>0</v>
      </c>
      <c r="N57" s="115">
        <v>0</v>
      </c>
      <c r="O57" s="88">
        <v>50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11.6</v>
      </c>
      <c r="Y57">
        <v>7.74</v>
      </c>
      <c r="Z57">
        <v>26.62</v>
      </c>
      <c r="AA57">
        <v>8.0299999999999994</v>
      </c>
      <c r="AB57">
        <v>0.97</v>
      </c>
      <c r="AC57">
        <v>42.94</v>
      </c>
      <c r="AD57">
        <v>29.01</v>
      </c>
      <c r="AE57">
        <v>9.67</v>
      </c>
      <c r="AF57">
        <v>33.840000000000003</v>
      </c>
      <c r="AG57">
        <v>0</v>
      </c>
      <c r="AH57">
        <v>0</v>
      </c>
      <c r="AI57">
        <v>0</v>
      </c>
      <c r="AJ57">
        <v>12.09</v>
      </c>
      <c r="AK57">
        <v>0</v>
      </c>
      <c r="AL57">
        <v>19.34</v>
      </c>
      <c r="AM57">
        <v>50.09</v>
      </c>
      <c r="AN57">
        <v>81.22</v>
      </c>
      <c r="AO57">
        <v>0</v>
      </c>
      <c r="AP57">
        <v>14.5</v>
      </c>
      <c r="AQ57">
        <v>45.69</v>
      </c>
      <c r="AR57">
        <v>32.229999999999997</v>
      </c>
      <c r="AS57">
        <v>22.21</v>
      </c>
      <c r="AT57">
        <v>3.87</v>
      </c>
      <c r="AU57">
        <v>0</v>
      </c>
      <c r="AV57">
        <v>0</v>
      </c>
      <c r="AW57">
        <v>150.84</v>
      </c>
      <c r="AX57">
        <v>0.86</v>
      </c>
      <c r="AY57">
        <v>0.36</v>
      </c>
      <c r="AZ57">
        <v>0.46</v>
      </c>
      <c r="BA57">
        <v>0.84</v>
      </c>
      <c r="BB57">
        <v>0.87</v>
      </c>
      <c r="BC57">
        <v>0.92</v>
      </c>
      <c r="BD57">
        <v>0.87</v>
      </c>
      <c r="BE57">
        <v>0.55000000000000004</v>
      </c>
      <c r="BF57">
        <v>0.55000000000000004</v>
      </c>
      <c r="BG57">
        <v>1.35</v>
      </c>
      <c r="BH57">
        <v>0.39</v>
      </c>
      <c r="BI57">
        <v>0.97</v>
      </c>
      <c r="BJ57">
        <v>0.39</v>
      </c>
      <c r="BK57">
        <v>0.39</v>
      </c>
      <c r="BL57">
        <v>0.39</v>
      </c>
      <c r="BM57">
        <v>0.77</v>
      </c>
      <c r="BN57">
        <v>0.48</v>
      </c>
      <c r="BO57">
        <v>2.9</v>
      </c>
      <c r="BP57">
        <v>0.68</v>
      </c>
      <c r="BQ57">
        <v>0.57999999999999996</v>
      </c>
      <c r="BR57">
        <v>0.39</v>
      </c>
      <c r="BS57">
        <v>0</v>
      </c>
      <c r="BT57">
        <v>50</v>
      </c>
      <c r="BU57">
        <v>95.2</v>
      </c>
      <c r="BV57">
        <v>40.799999999999997</v>
      </c>
    </row>
    <row r="58" spans="1:74">
      <c r="G58" t="s">
        <v>100</v>
      </c>
      <c r="H58" s="115">
        <v>531.23</v>
      </c>
      <c r="I58" s="88">
        <v>183.89999999999998</v>
      </c>
      <c r="J58" s="88">
        <v>12.15</v>
      </c>
      <c r="K58" s="88">
        <v>20.309999999999999</v>
      </c>
      <c r="L58" s="88">
        <v>3.87</v>
      </c>
      <c r="M58" s="116">
        <v>0</v>
      </c>
      <c r="N58" s="115">
        <v>0</v>
      </c>
      <c r="O58" s="88">
        <v>50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11.6</v>
      </c>
      <c r="Y58">
        <v>7.74</v>
      </c>
      <c r="Z58">
        <v>26.62</v>
      </c>
      <c r="AA58">
        <v>8.0299999999999994</v>
      </c>
      <c r="AB58">
        <v>0.97</v>
      </c>
      <c r="AC58">
        <v>42.94</v>
      </c>
      <c r="AD58">
        <v>29.01</v>
      </c>
      <c r="AE58">
        <v>9.67</v>
      </c>
      <c r="AF58">
        <v>33.840000000000003</v>
      </c>
      <c r="AG58">
        <v>0</v>
      </c>
      <c r="AH58">
        <v>0</v>
      </c>
      <c r="AI58">
        <v>0</v>
      </c>
      <c r="AJ58">
        <v>12.09</v>
      </c>
      <c r="AK58">
        <v>0</v>
      </c>
      <c r="AL58">
        <v>19.34</v>
      </c>
      <c r="AM58">
        <v>50.09</v>
      </c>
      <c r="AN58">
        <v>81.22</v>
      </c>
      <c r="AO58">
        <v>0</v>
      </c>
      <c r="AP58">
        <v>14.5</v>
      </c>
      <c r="AQ58">
        <v>45.69</v>
      </c>
      <c r="AR58">
        <v>32.229999999999997</v>
      </c>
      <c r="AS58">
        <v>22.21</v>
      </c>
      <c r="AT58">
        <v>3.87</v>
      </c>
      <c r="AU58">
        <v>0</v>
      </c>
      <c r="AV58">
        <v>0</v>
      </c>
      <c r="AW58">
        <v>150.84</v>
      </c>
      <c r="AX58">
        <v>0.86</v>
      </c>
      <c r="AY58">
        <v>0.36</v>
      </c>
      <c r="AZ58">
        <v>0.46</v>
      </c>
      <c r="BA58">
        <v>0.84</v>
      </c>
      <c r="BB58">
        <v>0.87</v>
      </c>
      <c r="BC58">
        <v>0.92</v>
      </c>
      <c r="BD58">
        <v>0.87</v>
      </c>
      <c r="BE58">
        <v>0.55000000000000004</v>
      </c>
      <c r="BF58">
        <v>0.55000000000000004</v>
      </c>
      <c r="BG58">
        <v>1.35</v>
      </c>
      <c r="BH58">
        <v>0.39</v>
      </c>
      <c r="BI58">
        <v>0.97</v>
      </c>
      <c r="BJ58">
        <v>0.39</v>
      </c>
      <c r="BK58">
        <v>0.39</v>
      </c>
      <c r="BL58">
        <v>0.39</v>
      </c>
      <c r="BM58">
        <v>0.77</v>
      </c>
      <c r="BN58">
        <v>0.48</v>
      </c>
      <c r="BO58">
        <v>2.9</v>
      </c>
      <c r="BP58">
        <v>0.68</v>
      </c>
      <c r="BQ58">
        <v>0.57999999999999996</v>
      </c>
      <c r="BR58">
        <v>0.39</v>
      </c>
      <c r="BS58">
        <v>0</v>
      </c>
      <c r="BT58">
        <v>50</v>
      </c>
      <c r="BU58">
        <v>93.1</v>
      </c>
      <c r="BV58">
        <v>39.9</v>
      </c>
    </row>
    <row r="59" spans="1:74">
      <c r="G59" t="s">
        <v>101</v>
      </c>
      <c r="H59" s="115">
        <v>529.13</v>
      </c>
      <c r="I59" s="88">
        <v>212.00999999999996</v>
      </c>
      <c r="J59" s="88">
        <v>12.15</v>
      </c>
      <c r="K59" s="88">
        <v>20.309999999999999</v>
      </c>
      <c r="L59" s="88">
        <v>3.87</v>
      </c>
      <c r="M59" s="116">
        <v>0</v>
      </c>
      <c r="N59" s="115">
        <v>0</v>
      </c>
      <c r="O59" s="88">
        <v>50</v>
      </c>
      <c r="P59" s="88">
        <v>0</v>
      </c>
      <c r="Q59" s="88">
        <v>0</v>
      </c>
      <c r="R59" s="88">
        <v>0</v>
      </c>
      <c r="S59" s="116">
        <v>0</v>
      </c>
      <c r="W59">
        <v>29.01</v>
      </c>
      <c r="X59">
        <v>11.6</v>
      </c>
      <c r="Y59">
        <v>7.74</v>
      </c>
      <c r="Z59">
        <v>26.62</v>
      </c>
      <c r="AA59">
        <v>8.0299999999999994</v>
      </c>
      <c r="AB59">
        <v>0.97</v>
      </c>
      <c r="AC59">
        <v>42.94</v>
      </c>
      <c r="AD59">
        <v>29.01</v>
      </c>
      <c r="AE59">
        <v>9.67</v>
      </c>
      <c r="AF59">
        <v>33.840000000000003</v>
      </c>
      <c r="AG59">
        <v>0</v>
      </c>
      <c r="AH59">
        <v>0</v>
      </c>
      <c r="AI59">
        <v>0</v>
      </c>
      <c r="AJ59">
        <v>12.09</v>
      </c>
      <c r="AK59">
        <v>0</v>
      </c>
      <c r="AL59">
        <v>19.34</v>
      </c>
      <c r="AM59">
        <v>50.09</v>
      </c>
      <c r="AN59">
        <v>81.22</v>
      </c>
      <c r="AO59">
        <v>0</v>
      </c>
      <c r="AP59">
        <v>14.5</v>
      </c>
      <c r="AQ59">
        <v>45.69</v>
      </c>
      <c r="AR59">
        <v>32.229999999999997</v>
      </c>
      <c r="AS59">
        <v>22.21</v>
      </c>
      <c r="AT59">
        <v>3.87</v>
      </c>
      <c r="AU59">
        <v>0</v>
      </c>
      <c r="AV59">
        <v>0</v>
      </c>
      <c r="AW59">
        <v>150.84</v>
      </c>
      <c r="AX59">
        <v>0.86</v>
      </c>
      <c r="AY59">
        <v>0.36</v>
      </c>
      <c r="AZ59">
        <v>0.46</v>
      </c>
      <c r="BA59">
        <v>0.84</v>
      </c>
      <c r="BB59">
        <v>0.87</v>
      </c>
      <c r="BC59">
        <v>0.92</v>
      </c>
      <c r="BD59">
        <v>0.87</v>
      </c>
      <c r="BE59">
        <v>0.55000000000000004</v>
      </c>
      <c r="BF59">
        <v>0.55000000000000004</v>
      </c>
      <c r="BG59">
        <v>1.35</v>
      </c>
      <c r="BH59">
        <v>0.39</v>
      </c>
      <c r="BI59">
        <v>0.97</v>
      </c>
      <c r="BJ59">
        <v>0.39</v>
      </c>
      <c r="BK59">
        <v>0.39</v>
      </c>
      <c r="BL59">
        <v>0.39</v>
      </c>
      <c r="BM59">
        <v>0.77</v>
      </c>
      <c r="BN59">
        <v>0.48</v>
      </c>
      <c r="BO59">
        <v>2.9</v>
      </c>
      <c r="BP59">
        <v>0.68</v>
      </c>
      <c r="BQ59">
        <v>0.57999999999999996</v>
      </c>
      <c r="BR59">
        <v>0.39</v>
      </c>
      <c r="BS59">
        <v>0</v>
      </c>
      <c r="BT59">
        <v>50</v>
      </c>
      <c r="BU59">
        <v>91</v>
      </c>
      <c r="BV59">
        <v>39</v>
      </c>
    </row>
    <row r="60" spans="1:74">
      <c r="G60" t="s">
        <v>102</v>
      </c>
      <c r="H60" s="115">
        <v>524.92999999999995</v>
      </c>
      <c r="I60" s="88">
        <v>210.20999999999998</v>
      </c>
      <c r="J60" s="88">
        <v>12.15</v>
      </c>
      <c r="K60" s="88">
        <v>20.309999999999999</v>
      </c>
      <c r="L60" s="88">
        <v>3.87</v>
      </c>
      <c r="M60" s="116">
        <v>0</v>
      </c>
      <c r="N60" s="115">
        <v>0</v>
      </c>
      <c r="O60" s="88">
        <v>50</v>
      </c>
      <c r="P60" s="88">
        <v>0</v>
      </c>
      <c r="Q60" s="88">
        <v>0</v>
      </c>
      <c r="R60" s="88">
        <v>0</v>
      </c>
      <c r="S60" s="116">
        <v>0</v>
      </c>
      <c r="W60">
        <v>29.01</v>
      </c>
      <c r="X60">
        <v>11.6</v>
      </c>
      <c r="Y60">
        <v>7.74</v>
      </c>
      <c r="Z60">
        <v>26.62</v>
      </c>
      <c r="AA60">
        <v>8.0299999999999994</v>
      </c>
      <c r="AB60">
        <v>0.97</v>
      </c>
      <c r="AC60">
        <v>42.94</v>
      </c>
      <c r="AD60">
        <v>29.01</v>
      </c>
      <c r="AE60">
        <v>9.67</v>
      </c>
      <c r="AF60">
        <v>33.840000000000003</v>
      </c>
      <c r="AG60">
        <v>0</v>
      </c>
      <c r="AH60">
        <v>0</v>
      </c>
      <c r="AI60">
        <v>0</v>
      </c>
      <c r="AJ60">
        <v>12.09</v>
      </c>
      <c r="AK60">
        <v>0</v>
      </c>
      <c r="AL60">
        <v>19.34</v>
      </c>
      <c r="AM60">
        <v>50.09</v>
      </c>
      <c r="AN60">
        <v>81.22</v>
      </c>
      <c r="AO60">
        <v>0</v>
      </c>
      <c r="AP60">
        <v>14.5</v>
      </c>
      <c r="AQ60">
        <v>45.69</v>
      </c>
      <c r="AR60">
        <v>32.229999999999997</v>
      </c>
      <c r="AS60">
        <v>22.21</v>
      </c>
      <c r="AT60">
        <v>3.87</v>
      </c>
      <c r="AU60">
        <v>0</v>
      </c>
      <c r="AV60">
        <v>0</v>
      </c>
      <c r="AW60">
        <v>150.84</v>
      </c>
      <c r="AX60">
        <v>0.86</v>
      </c>
      <c r="AY60">
        <v>0.36</v>
      </c>
      <c r="AZ60">
        <v>0.46</v>
      </c>
      <c r="BA60">
        <v>0.84</v>
      </c>
      <c r="BB60">
        <v>0.87</v>
      </c>
      <c r="BC60">
        <v>0.92</v>
      </c>
      <c r="BD60">
        <v>0.87</v>
      </c>
      <c r="BE60">
        <v>0.55000000000000004</v>
      </c>
      <c r="BF60">
        <v>0.55000000000000004</v>
      </c>
      <c r="BG60">
        <v>1.35</v>
      </c>
      <c r="BH60">
        <v>0.39</v>
      </c>
      <c r="BI60">
        <v>0.97</v>
      </c>
      <c r="BJ60">
        <v>0.39</v>
      </c>
      <c r="BK60">
        <v>0.39</v>
      </c>
      <c r="BL60">
        <v>0.39</v>
      </c>
      <c r="BM60">
        <v>0.77</v>
      </c>
      <c r="BN60">
        <v>0.48</v>
      </c>
      <c r="BO60">
        <v>2.9</v>
      </c>
      <c r="BP60">
        <v>0.68</v>
      </c>
      <c r="BQ60">
        <v>0.57999999999999996</v>
      </c>
      <c r="BR60">
        <v>0.39</v>
      </c>
      <c r="BS60">
        <v>0</v>
      </c>
      <c r="BT60">
        <v>50</v>
      </c>
      <c r="BU60">
        <v>86.8</v>
      </c>
      <c r="BV60">
        <v>37.200000000000003</v>
      </c>
    </row>
    <row r="61" spans="1:74">
      <c r="G61" t="s">
        <v>103</v>
      </c>
      <c r="H61" s="115">
        <v>522.13</v>
      </c>
      <c r="I61" s="88">
        <v>209.00999999999996</v>
      </c>
      <c r="J61" s="88">
        <v>12.15</v>
      </c>
      <c r="K61" s="88">
        <v>20.309999999999999</v>
      </c>
      <c r="L61" s="88">
        <v>3.87</v>
      </c>
      <c r="M61" s="116">
        <v>0</v>
      </c>
      <c r="N61" s="115">
        <v>0</v>
      </c>
      <c r="O61" s="88">
        <v>50</v>
      </c>
      <c r="P61" s="88">
        <v>0</v>
      </c>
      <c r="Q61" s="88">
        <v>0</v>
      </c>
      <c r="R61" s="88">
        <v>0</v>
      </c>
      <c r="S61" s="116">
        <v>0</v>
      </c>
      <c r="W61">
        <v>29.01</v>
      </c>
      <c r="X61">
        <v>11.6</v>
      </c>
      <c r="Y61">
        <v>7.74</v>
      </c>
      <c r="Z61">
        <v>26.62</v>
      </c>
      <c r="AA61">
        <v>8.0299999999999994</v>
      </c>
      <c r="AB61">
        <v>0.97</v>
      </c>
      <c r="AC61">
        <v>42.94</v>
      </c>
      <c r="AD61">
        <v>29.01</v>
      </c>
      <c r="AE61">
        <v>9.67</v>
      </c>
      <c r="AF61">
        <v>33.840000000000003</v>
      </c>
      <c r="AG61">
        <v>0</v>
      </c>
      <c r="AH61">
        <v>0</v>
      </c>
      <c r="AI61">
        <v>0</v>
      </c>
      <c r="AJ61">
        <v>12.09</v>
      </c>
      <c r="AK61">
        <v>0</v>
      </c>
      <c r="AL61">
        <v>19.34</v>
      </c>
      <c r="AM61">
        <v>50.09</v>
      </c>
      <c r="AN61">
        <v>81.22</v>
      </c>
      <c r="AO61">
        <v>0</v>
      </c>
      <c r="AP61">
        <v>14.5</v>
      </c>
      <c r="AQ61">
        <v>45.69</v>
      </c>
      <c r="AR61">
        <v>32.229999999999997</v>
      </c>
      <c r="AS61">
        <v>22.21</v>
      </c>
      <c r="AT61">
        <v>3.87</v>
      </c>
      <c r="AU61">
        <v>0</v>
      </c>
      <c r="AV61">
        <v>0</v>
      </c>
      <c r="AW61">
        <v>150.84</v>
      </c>
      <c r="AX61">
        <v>0.86</v>
      </c>
      <c r="AY61">
        <v>0.36</v>
      </c>
      <c r="AZ61">
        <v>0.46</v>
      </c>
      <c r="BA61">
        <v>0.84</v>
      </c>
      <c r="BB61">
        <v>0.87</v>
      </c>
      <c r="BC61">
        <v>0.92</v>
      </c>
      <c r="BD61">
        <v>0.87</v>
      </c>
      <c r="BE61">
        <v>0.55000000000000004</v>
      </c>
      <c r="BF61">
        <v>0.55000000000000004</v>
      </c>
      <c r="BG61">
        <v>1.35</v>
      </c>
      <c r="BH61">
        <v>0.39</v>
      </c>
      <c r="BI61">
        <v>0.97</v>
      </c>
      <c r="BJ61">
        <v>0.39</v>
      </c>
      <c r="BK61">
        <v>0.39</v>
      </c>
      <c r="BL61">
        <v>0.39</v>
      </c>
      <c r="BM61">
        <v>0.77</v>
      </c>
      <c r="BN61">
        <v>0.48</v>
      </c>
      <c r="BO61">
        <v>2.9</v>
      </c>
      <c r="BP61">
        <v>0.68</v>
      </c>
      <c r="BQ61">
        <v>0.57999999999999996</v>
      </c>
      <c r="BR61">
        <v>0.39</v>
      </c>
      <c r="BS61">
        <v>0</v>
      </c>
      <c r="BT61">
        <v>50</v>
      </c>
      <c r="BU61">
        <v>84</v>
      </c>
      <c r="BV61">
        <v>36</v>
      </c>
    </row>
    <row r="62" spans="1:74">
      <c r="G62" t="s">
        <v>104</v>
      </c>
      <c r="H62" s="115">
        <v>518.63</v>
      </c>
      <c r="I62" s="88">
        <v>207.50999999999996</v>
      </c>
      <c r="J62" s="88">
        <v>12.15</v>
      </c>
      <c r="K62" s="88">
        <v>20.309999999999999</v>
      </c>
      <c r="L62" s="88">
        <v>3.87</v>
      </c>
      <c r="M62" s="116">
        <v>0</v>
      </c>
      <c r="N62" s="115">
        <v>0</v>
      </c>
      <c r="O62" s="88">
        <v>50</v>
      </c>
      <c r="P62" s="88">
        <v>0</v>
      </c>
      <c r="Q62" s="88">
        <v>0</v>
      </c>
      <c r="R62" s="88">
        <v>0</v>
      </c>
      <c r="S62" s="116">
        <v>0</v>
      </c>
      <c r="W62">
        <v>29.01</v>
      </c>
      <c r="X62">
        <v>11.6</v>
      </c>
      <c r="Y62">
        <v>7.74</v>
      </c>
      <c r="Z62">
        <v>26.62</v>
      </c>
      <c r="AA62">
        <v>8.0299999999999994</v>
      </c>
      <c r="AB62">
        <v>0.97</v>
      </c>
      <c r="AC62">
        <v>42.94</v>
      </c>
      <c r="AD62">
        <v>29.01</v>
      </c>
      <c r="AE62">
        <v>9.67</v>
      </c>
      <c r="AF62">
        <v>33.840000000000003</v>
      </c>
      <c r="AG62">
        <v>0</v>
      </c>
      <c r="AH62">
        <v>0</v>
      </c>
      <c r="AI62">
        <v>0</v>
      </c>
      <c r="AJ62">
        <v>12.09</v>
      </c>
      <c r="AK62">
        <v>0</v>
      </c>
      <c r="AL62">
        <v>19.34</v>
      </c>
      <c r="AM62">
        <v>50.09</v>
      </c>
      <c r="AN62">
        <v>81.22</v>
      </c>
      <c r="AO62">
        <v>0</v>
      </c>
      <c r="AP62">
        <v>14.5</v>
      </c>
      <c r="AQ62">
        <v>45.69</v>
      </c>
      <c r="AR62">
        <v>32.229999999999997</v>
      </c>
      <c r="AS62">
        <v>22.21</v>
      </c>
      <c r="AT62">
        <v>3.87</v>
      </c>
      <c r="AU62">
        <v>0</v>
      </c>
      <c r="AV62">
        <v>0</v>
      </c>
      <c r="AW62">
        <v>150.84</v>
      </c>
      <c r="AX62">
        <v>0.86</v>
      </c>
      <c r="AY62">
        <v>0.36</v>
      </c>
      <c r="AZ62">
        <v>0.46</v>
      </c>
      <c r="BA62">
        <v>0.84</v>
      </c>
      <c r="BB62">
        <v>0.87</v>
      </c>
      <c r="BC62">
        <v>0.92</v>
      </c>
      <c r="BD62">
        <v>0.87</v>
      </c>
      <c r="BE62">
        <v>0.55000000000000004</v>
      </c>
      <c r="BF62">
        <v>0.55000000000000004</v>
      </c>
      <c r="BG62">
        <v>1.35</v>
      </c>
      <c r="BH62">
        <v>0.39</v>
      </c>
      <c r="BI62">
        <v>0.97</v>
      </c>
      <c r="BJ62">
        <v>0.39</v>
      </c>
      <c r="BK62">
        <v>0.39</v>
      </c>
      <c r="BL62">
        <v>0.39</v>
      </c>
      <c r="BM62">
        <v>0.77</v>
      </c>
      <c r="BN62">
        <v>0.48</v>
      </c>
      <c r="BO62">
        <v>2.9</v>
      </c>
      <c r="BP62">
        <v>0.68</v>
      </c>
      <c r="BQ62">
        <v>0.57999999999999996</v>
      </c>
      <c r="BR62">
        <v>0.39</v>
      </c>
      <c r="BS62">
        <v>0</v>
      </c>
      <c r="BT62">
        <v>50</v>
      </c>
      <c r="BU62">
        <v>80.5</v>
      </c>
      <c r="BV62">
        <v>34.5</v>
      </c>
    </row>
    <row r="63" spans="1:74">
      <c r="G63" t="s">
        <v>105</v>
      </c>
      <c r="H63" s="115">
        <v>513.73</v>
      </c>
      <c r="I63" s="88">
        <v>195.73999999999998</v>
      </c>
      <c r="J63" s="88">
        <v>12.15</v>
      </c>
      <c r="K63" s="88">
        <v>20.309999999999999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19.34</v>
      </c>
      <c r="X63">
        <v>11.6</v>
      </c>
      <c r="Y63">
        <v>7.74</v>
      </c>
      <c r="Z63">
        <v>26.62</v>
      </c>
      <c r="AA63">
        <v>8.0299999999999994</v>
      </c>
      <c r="AB63">
        <v>0.97</v>
      </c>
      <c r="AC63">
        <v>42.94</v>
      </c>
      <c r="AD63">
        <v>29.01</v>
      </c>
      <c r="AE63">
        <v>9.67</v>
      </c>
      <c r="AF63">
        <v>33.840000000000003</v>
      </c>
      <c r="AG63">
        <v>0</v>
      </c>
      <c r="AH63">
        <v>0</v>
      </c>
      <c r="AI63">
        <v>0</v>
      </c>
      <c r="AJ63">
        <v>12.09</v>
      </c>
      <c r="AK63">
        <v>0</v>
      </c>
      <c r="AL63">
        <v>19.34</v>
      </c>
      <c r="AM63">
        <v>50.09</v>
      </c>
      <c r="AN63">
        <v>81.22</v>
      </c>
      <c r="AO63">
        <v>0</v>
      </c>
      <c r="AP63">
        <v>14.5</v>
      </c>
      <c r="AQ63">
        <v>45.69</v>
      </c>
      <c r="AR63">
        <v>32.229999999999997</v>
      </c>
      <c r="AS63">
        <v>22.21</v>
      </c>
      <c r="AT63">
        <v>3.87</v>
      </c>
      <c r="AU63">
        <v>0</v>
      </c>
      <c r="AV63">
        <v>0</v>
      </c>
      <c r="AW63">
        <v>150.84</v>
      </c>
      <c r="AX63">
        <v>0.86</v>
      </c>
      <c r="AY63">
        <v>0.36</v>
      </c>
      <c r="AZ63">
        <v>0.46</v>
      </c>
      <c r="BA63">
        <v>0.84</v>
      </c>
      <c r="BB63">
        <v>0.87</v>
      </c>
      <c r="BC63">
        <v>0.92</v>
      </c>
      <c r="BD63">
        <v>0.87</v>
      </c>
      <c r="BE63">
        <v>0.55000000000000004</v>
      </c>
      <c r="BF63">
        <v>0.55000000000000004</v>
      </c>
      <c r="BG63">
        <v>1.35</v>
      </c>
      <c r="BH63">
        <v>0.39</v>
      </c>
      <c r="BI63">
        <v>0.97</v>
      </c>
      <c r="BJ63">
        <v>0.39</v>
      </c>
      <c r="BK63">
        <v>0.39</v>
      </c>
      <c r="BL63">
        <v>0.39</v>
      </c>
      <c r="BM63">
        <v>0.77</v>
      </c>
      <c r="BN63">
        <v>0.48</v>
      </c>
      <c r="BO63">
        <v>2.9</v>
      </c>
      <c r="BP63">
        <v>0.68</v>
      </c>
      <c r="BQ63">
        <v>0.57999999999999996</v>
      </c>
      <c r="BR63">
        <v>0.39</v>
      </c>
      <c r="BS63">
        <v>0</v>
      </c>
      <c r="BT63">
        <v>0</v>
      </c>
      <c r="BU63">
        <v>75.599999999999994</v>
      </c>
      <c r="BV63">
        <v>32.4</v>
      </c>
    </row>
    <row r="64" spans="1:74">
      <c r="G64" t="s">
        <v>106</v>
      </c>
      <c r="H64" s="115">
        <v>508.13</v>
      </c>
      <c r="I64" s="88">
        <v>193.33999999999997</v>
      </c>
      <c r="J64" s="88">
        <v>12.15</v>
      </c>
      <c r="K64" s="88">
        <v>20.309999999999999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19.34</v>
      </c>
      <c r="X64">
        <v>11.6</v>
      </c>
      <c r="Y64">
        <v>7.74</v>
      </c>
      <c r="Z64">
        <v>26.62</v>
      </c>
      <c r="AA64">
        <v>8.0299999999999994</v>
      </c>
      <c r="AB64">
        <v>0.97</v>
      </c>
      <c r="AC64">
        <v>42.94</v>
      </c>
      <c r="AD64">
        <v>29.01</v>
      </c>
      <c r="AE64">
        <v>9.67</v>
      </c>
      <c r="AF64">
        <v>33.840000000000003</v>
      </c>
      <c r="AG64">
        <v>0</v>
      </c>
      <c r="AH64">
        <v>0</v>
      </c>
      <c r="AI64">
        <v>0</v>
      </c>
      <c r="AJ64">
        <v>12.09</v>
      </c>
      <c r="AK64">
        <v>0</v>
      </c>
      <c r="AL64">
        <v>19.34</v>
      </c>
      <c r="AM64">
        <v>50.09</v>
      </c>
      <c r="AN64">
        <v>81.22</v>
      </c>
      <c r="AO64">
        <v>0</v>
      </c>
      <c r="AP64">
        <v>14.5</v>
      </c>
      <c r="AQ64">
        <v>45.69</v>
      </c>
      <c r="AR64">
        <v>32.229999999999997</v>
      </c>
      <c r="AS64">
        <v>22.21</v>
      </c>
      <c r="AT64">
        <v>3.87</v>
      </c>
      <c r="AU64">
        <v>0</v>
      </c>
      <c r="AV64">
        <v>0</v>
      </c>
      <c r="AW64">
        <v>150.84</v>
      </c>
      <c r="AX64">
        <v>0.86</v>
      </c>
      <c r="AY64">
        <v>0.36</v>
      </c>
      <c r="AZ64">
        <v>0.46</v>
      </c>
      <c r="BA64">
        <v>0.84</v>
      </c>
      <c r="BB64">
        <v>0.87</v>
      </c>
      <c r="BC64">
        <v>0.92</v>
      </c>
      <c r="BD64">
        <v>0.87</v>
      </c>
      <c r="BE64">
        <v>0.55000000000000004</v>
      </c>
      <c r="BF64">
        <v>0.55000000000000004</v>
      </c>
      <c r="BG64">
        <v>1.35</v>
      </c>
      <c r="BH64">
        <v>0.39</v>
      </c>
      <c r="BI64">
        <v>0.97</v>
      </c>
      <c r="BJ64">
        <v>0.39</v>
      </c>
      <c r="BK64">
        <v>0.39</v>
      </c>
      <c r="BL64">
        <v>0.39</v>
      </c>
      <c r="BM64">
        <v>0.77</v>
      </c>
      <c r="BN64">
        <v>0.48</v>
      </c>
      <c r="BO64">
        <v>2.9</v>
      </c>
      <c r="BP64">
        <v>0.68</v>
      </c>
      <c r="BQ64">
        <v>0.57999999999999996</v>
      </c>
      <c r="BR64">
        <v>0.39</v>
      </c>
      <c r="BS64">
        <v>0</v>
      </c>
      <c r="BT64">
        <v>0</v>
      </c>
      <c r="BU64">
        <v>70</v>
      </c>
      <c r="BV64">
        <v>30</v>
      </c>
    </row>
    <row r="65" spans="7:74">
      <c r="G65" t="s">
        <v>107</v>
      </c>
      <c r="H65" s="115">
        <v>501.13</v>
      </c>
      <c r="I65" s="88">
        <v>190.33999999999997</v>
      </c>
      <c r="J65" s="88">
        <v>12.15</v>
      </c>
      <c r="K65" s="88">
        <v>20.309999999999999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19.34</v>
      </c>
      <c r="X65">
        <v>11.6</v>
      </c>
      <c r="Y65">
        <v>7.74</v>
      </c>
      <c r="Z65">
        <v>26.62</v>
      </c>
      <c r="AA65">
        <v>8.0299999999999994</v>
      </c>
      <c r="AB65">
        <v>0.97</v>
      </c>
      <c r="AC65">
        <v>42.94</v>
      </c>
      <c r="AD65">
        <v>29.01</v>
      </c>
      <c r="AE65">
        <v>9.67</v>
      </c>
      <c r="AF65">
        <v>33.840000000000003</v>
      </c>
      <c r="AG65">
        <v>0</v>
      </c>
      <c r="AH65">
        <v>0</v>
      </c>
      <c r="AI65">
        <v>0</v>
      </c>
      <c r="AJ65">
        <v>12.09</v>
      </c>
      <c r="AK65">
        <v>0</v>
      </c>
      <c r="AL65">
        <v>19.34</v>
      </c>
      <c r="AM65">
        <v>50.09</v>
      </c>
      <c r="AN65">
        <v>81.22</v>
      </c>
      <c r="AO65">
        <v>0</v>
      </c>
      <c r="AP65">
        <v>14.5</v>
      </c>
      <c r="AQ65">
        <v>45.69</v>
      </c>
      <c r="AR65">
        <v>32.229999999999997</v>
      </c>
      <c r="AS65">
        <v>22.21</v>
      </c>
      <c r="AT65">
        <v>3.87</v>
      </c>
      <c r="AU65">
        <v>0</v>
      </c>
      <c r="AV65">
        <v>0</v>
      </c>
      <c r="AW65">
        <v>150.84</v>
      </c>
      <c r="AX65">
        <v>0.86</v>
      </c>
      <c r="AY65">
        <v>0.36</v>
      </c>
      <c r="AZ65">
        <v>0.46</v>
      </c>
      <c r="BA65">
        <v>0.84</v>
      </c>
      <c r="BB65">
        <v>0.87</v>
      </c>
      <c r="BC65">
        <v>0.92</v>
      </c>
      <c r="BD65">
        <v>0.87</v>
      </c>
      <c r="BE65">
        <v>0.55000000000000004</v>
      </c>
      <c r="BF65">
        <v>0.55000000000000004</v>
      </c>
      <c r="BG65">
        <v>1.35</v>
      </c>
      <c r="BH65">
        <v>0.39</v>
      </c>
      <c r="BI65">
        <v>0.97</v>
      </c>
      <c r="BJ65">
        <v>0.39</v>
      </c>
      <c r="BK65">
        <v>0.39</v>
      </c>
      <c r="BL65">
        <v>0.39</v>
      </c>
      <c r="BM65">
        <v>0.77</v>
      </c>
      <c r="BN65">
        <v>0.48</v>
      </c>
      <c r="BO65">
        <v>2.9</v>
      </c>
      <c r="BP65">
        <v>0.68</v>
      </c>
      <c r="BQ65">
        <v>0.57999999999999996</v>
      </c>
      <c r="BR65">
        <v>0.39</v>
      </c>
      <c r="BS65">
        <v>0</v>
      </c>
      <c r="BT65">
        <v>0</v>
      </c>
      <c r="BU65">
        <v>63</v>
      </c>
      <c r="BV65">
        <v>27</v>
      </c>
    </row>
    <row r="66" spans="7:74">
      <c r="G66" t="s">
        <v>108</v>
      </c>
      <c r="H66" s="115">
        <v>494.13</v>
      </c>
      <c r="I66" s="88">
        <v>187.33999999999997</v>
      </c>
      <c r="J66" s="88">
        <v>12.15</v>
      </c>
      <c r="K66" s="88">
        <v>20.309999999999999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19.34</v>
      </c>
      <c r="X66">
        <v>11.6</v>
      </c>
      <c r="Y66">
        <v>7.74</v>
      </c>
      <c r="Z66">
        <v>26.62</v>
      </c>
      <c r="AA66">
        <v>8.0299999999999994</v>
      </c>
      <c r="AB66">
        <v>0.97</v>
      </c>
      <c r="AC66">
        <v>42.94</v>
      </c>
      <c r="AD66">
        <v>29.01</v>
      </c>
      <c r="AE66">
        <v>9.67</v>
      </c>
      <c r="AF66">
        <v>33.840000000000003</v>
      </c>
      <c r="AG66">
        <v>0</v>
      </c>
      <c r="AH66">
        <v>0</v>
      </c>
      <c r="AI66">
        <v>0</v>
      </c>
      <c r="AJ66">
        <v>12.09</v>
      </c>
      <c r="AK66">
        <v>0</v>
      </c>
      <c r="AL66">
        <v>19.34</v>
      </c>
      <c r="AM66">
        <v>50.09</v>
      </c>
      <c r="AN66">
        <v>81.22</v>
      </c>
      <c r="AO66">
        <v>0</v>
      </c>
      <c r="AP66">
        <v>14.5</v>
      </c>
      <c r="AQ66">
        <v>45.69</v>
      </c>
      <c r="AR66">
        <v>32.229999999999997</v>
      </c>
      <c r="AS66">
        <v>22.21</v>
      </c>
      <c r="AT66">
        <v>3.87</v>
      </c>
      <c r="AU66">
        <v>0</v>
      </c>
      <c r="AV66">
        <v>0</v>
      </c>
      <c r="AW66">
        <v>150.84</v>
      </c>
      <c r="AX66">
        <v>0.86</v>
      </c>
      <c r="AY66">
        <v>0.36</v>
      </c>
      <c r="AZ66">
        <v>0.46</v>
      </c>
      <c r="BA66">
        <v>0.84</v>
      </c>
      <c r="BB66">
        <v>0.87</v>
      </c>
      <c r="BC66">
        <v>0.92</v>
      </c>
      <c r="BD66">
        <v>0.87</v>
      </c>
      <c r="BE66">
        <v>0.55000000000000004</v>
      </c>
      <c r="BF66">
        <v>0.55000000000000004</v>
      </c>
      <c r="BG66">
        <v>1.35</v>
      </c>
      <c r="BH66">
        <v>0.39</v>
      </c>
      <c r="BI66">
        <v>0.97</v>
      </c>
      <c r="BJ66">
        <v>0.39</v>
      </c>
      <c r="BK66">
        <v>0.39</v>
      </c>
      <c r="BL66">
        <v>0.39</v>
      </c>
      <c r="BM66">
        <v>0.77</v>
      </c>
      <c r="BN66">
        <v>0.48</v>
      </c>
      <c r="BO66">
        <v>2.9</v>
      </c>
      <c r="BP66">
        <v>0.68</v>
      </c>
      <c r="BQ66">
        <v>0.57999999999999996</v>
      </c>
      <c r="BR66">
        <v>0.39</v>
      </c>
      <c r="BS66">
        <v>0</v>
      </c>
      <c r="BT66">
        <v>0</v>
      </c>
      <c r="BU66">
        <v>56</v>
      </c>
      <c r="BV66">
        <v>24</v>
      </c>
    </row>
    <row r="67" spans="7:74">
      <c r="G67" t="s">
        <v>109</v>
      </c>
      <c r="H67" s="115">
        <v>487.13</v>
      </c>
      <c r="I67" s="88">
        <v>213.34</v>
      </c>
      <c r="J67" s="88">
        <v>12.15</v>
      </c>
      <c r="K67" s="88">
        <v>20.309999999999999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48.34</v>
      </c>
      <c r="X67">
        <v>11.6</v>
      </c>
      <c r="Y67">
        <v>7.74</v>
      </c>
      <c r="Z67">
        <v>26.62</v>
      </c>
      <c r="AA67">
        <v>8.0299999999999994</v>
      </c>
      <c r="AB67">
        <v>0.97</v>
      </c>
      <c r="AC67">
        <v>42.94</v>
      </c>
      <c r="AD67">
        <v>29.01</v>
      </c>
      <c r="AE67">
        <v>9.67</v>
      </c>
      <c r="AF67">
        <v>33.840000000000003</v>
      </c>
      <c r="AG67">
        <v>0</v>
      </c>
      <c r="AH67">
        <v>0</v>
      </c>
      <c r="AI67">
        <v>0</v>
      </c>
      <c r="AJ67">
        <v>12.09</v>
      </c>
      <c r="AK67">
        <v>0</v>
      </c>
      <c r="AL67">
        <v>19.34</v>
      </c>
      <c r="AM67">
        <v>50.09</v>
      </c>
      <c r="AN67">
        <v>81.22</v>
      </c>
      <c r="AO67">
        <v>0</v>
      </c>
      <c r="AP67">
        <v>14.5</v>
      </c>
      <c r="AQ67">
        <v>45.69</v>
      </c>
      <c r="AR67">
        <v>32.229999999999997</v>
      </c>
      <c r="AS67">
        <v>22.21</v>
      </c>
      <c r="AT67">
        <v>3.87</v>
      </c>
      <c r="AU67">
        <v>0</v>
      </c>
      <c r="AV67">
        <v>0</v>
      </c>
      <c r="AW67">
        <v>150.84</v>
      </c>
      <c r="AX67">
        <v>0.86</v>
      </c>
      <c r="AY67">
        <v>0.36</v>
      </c>
      <c r="AZ67">
        <v>0.46</v>
      </c>
      <c r="BA67">
        <v>0.84</v>
      </c>
      <c r="BB67">
        <v>0.87</v>
      </c>
      <c r="BC67">
        <v>0.92</v>
      </c>
      <c r="BD67">
        <v>0.87</v>
      </c>
      <c r="BE67">
        <v>0.55000000000000004</v>
      </c>
      <c r="BF67">
        <v>0.55000000000000004</v>
      </c>
      <c r="BG67">
        <v>1.35</v>
      </c>
      <c r="BH67">
        <v>0.39</v>
      </c>
      <c r="BI67">
        <v>0.97</v>
      </c>
      <c r="BJ67">
        <v>0.39</v>
      </c>
      <c r="BK67">
        <v>0.39</v>
      </c>
      <c r="BL67">
        <v>0.39</v>
      </c>
      <c r="BM67">
        <v>0.77</v>
      </c>
      <c r="BN67">
        <v>0.48</v>
      </c>
      <c r="BO67">
        <v>2.9</v>
      </c>
      <c r="BP67">
        <v>0.68</v>
      </c>
      <c r="BQ67">
        <v>0.57999999999999996</v>
      </c>
      <c r="BR67">
        <v>0.39</v>
      </c>
      <c r="BS67">
        <v>0</v>
      </c>
      <c r="BT67">
        <v>0</v>
      </c>
      <c r="BU67">
        <v>49</v>
      </c>
      <c r="BV67">
        <v>21</v>
      </c>
    </row>
    <row r="68" spans="7:74">
      <c r="G68" t="s">
        <v>110</v>
      </c>
      <c r="H68" s="115">
        <v>489.79999999999995</v>
      </c>
      <c r="I68" s="88">
        <v>210.34</v>
      </c>
      <c r="J68" s="88">
        <v>12.15</v>
      </c>
      <c r="K68" s="88">
        <v>20.309999999999999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48.34</v>
      </c>
      <c r="X68">
        <v>11.6</v>
      </c>
      <c r="Y68">
        <v>7.74</v>
      </c>
      <c r="Z68">
        <v>26.62</v>
      </c>
      <c r="AA68">
        <v>8.0299999999999994</v>
      </c>
      <c r="AB68">
        <v>0.97</v>
      </c>
      <c r="AC68">
        <v>42.94</v>
      </c>
      <c r="AD68">
        <v>29.01</v>
      </c>
      <c r="AE68">
        <v>9.67</v>
      </c>
      <c r="AF68">
        <v>33.840000000000003</v>
      </c>
      <c r="AG68">
        <v>0</v>
      </c>
      <c r="AH68">
        <v>0</v>
      </c>
      <c r="AI68">
        <v>0</v>
      </c>
      <c r="AJ68">
        <v>12.09</v>
      </c>
      <c r="AK68">
        <v>0</v>
      </c>
      <c r="AL68">
        <v>19.34</v>
      </c>
      <c r="AM68">
        <v>50.09</v>
      </c>
      <c r="AN68">
        <v>81.22</v>
      </c>
      <c r="AO68">
        <v>0</v>
      </c>
      <c r="AP68">
        <v>14.5</v>
      </c>
      <c r="AQ68">
        <v>45.69</v>
      </c>
      <c r="AR68">
        <v>32.229999999999997</v>
      </c>
      <c r="AS68">
        <v>22.21</v>
      </c>
      <c r="AT68">
        <v>3.87</v>
      </c>
      <c r="AU68">
        <v>9.67</v>
      </c>
      <c r="AV68">
        <v>0</v>
      </c>
      <c r="AW68">
        <v>150.84</v>
      </c>
      <c r="AX68">
        <v>0.86</v>
      </c>
      <c r="AY68">
        <v>0.36</v>
      </c>
      <c r="AZ68">
        <v>0.46</v>
      </c>
      <c r="BA68">
        <v>0.84</v>
      </c>
      <c r="BB68">
        <v>0.87</v>
      </c>
      <c r="BC68">
        <v>0.92</v>
      </c>
      <c r="BD68">
        <v>0.87</v>
      </c>
      <c r="BE68">
        <v>0.55000000000000004</v>
      </c>
      <c r="BF68">
        <v>0.55000000000000004</v>
      </c>
      <c r="BG68">
        <v>1.35</v>
      </c>
      <c r="BH68">
        <v>0.39</v>
      </c>
      <c r="BI68">
        <v>0.97</v>
      </c>
      <c r="BJ68">
        <v>0.39</v>
      </c>
      <c r="BK68">
        <v>0.39</v>
      </c>
      <c r="BL68">
        <v>0.39</v>
      </c>
      <c r="BM68">
        <v>0.77</v>
      </c>
      <c r="BN68">
        <v>0.48</v>
      </c>
      <c r="BO68">
        <v>2.9</v>
      </c>
      <c r="BP68">
        <v>0.68</v>
      </c>
      <c r="BQ68">
        <v>0.57999999999999996</v>
      </c>
      <c r="BR68">
        <v>0.39</v>
      </c>
      <c r="BS68">
        <v>0</v>
      </c>
      <c r="BT68">
        <v>0</v>
      </c>
      <c r="BU68">
        <v>42</v>
      </c>
      <c r="BV68">
        <v>18</v>
      </c>
    </row>
    <row r="69" spans="7:74">
      <c r="G69" t="s">
        <v>111</v>
      </c>
      <c r="H69" s="115">
        <v>515.14</v>
      </c>
      <c r="I69" s="88">
        <v>207.94</v>
      </c>
      <c r="J69" s="88">
        <v>12.15</v>
      </c>
      <c r="K69" s="88">
        <v>20.309999999999999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48.34</v>
      </c>
      <c r="X69">
        <v>11.6</v>
      </c>
      <c r="Y69">
        <v>7.74</v>
      </c>
      <c r="Z69">
        <v>26.62</v>
      </c>
      <c r="AA69">
        <v>8.0299999999999994</v>
      </c>
      <c r="AB69">
        <v>0.97</v>
      </c>
      <c r="AC69">
        <v>42.94</v>
      </c>
      <c r="AD69">
        <v>29.01</v>
      </c>
      <c r="AE69">
        <v>9.67</v>
      </c>
      <c r="AF69">
        <v>33.840000000000003</v>
      </c>
      <c r="AG69">
        <v>0</v>
      </c>
      <c r="AH69">
        <v>0</v>
      </c>
      <c r="AI69">
        <v>0</v>
      </c>
      <c r="AJ69">
        <v>12.09</v>
      </c>
      <c r="AK69">
        <v>0</v>
      </c>
      <c r="AL69">
        <v>19.34</v>
      </c>
      <c r="AM69">
        <v>50.09</v>
      </c>
      <c r="AN69">
        <v>81.22</v>
      </c>
      <c r="AO69">
        <v>0</v>
      </c>
      <c r="AP69">
        <v>14.5</v>
      </c>
      <c r="AQ69">
        <v>45.69</v>
      </c>
      <c r="AR69">
        <v>32.229999999999997</v>
      </c>
      <c r="AS69">
        <v>22.21</v>
      </c>
      <c r="AT69">
        <v>3.87</v>
      </c>
      <c r="AU69">
        <v>40.61</v>
      </c>
      <c r="AV69">
        <v>0</v>
      </c>
      <c r="AW69">
        <v>150.84</v>
      </c>
      <c r="AX69">
        <v>0.86</v>
      </c>
      <c r="AY69">
        <v>0.36</v>
      </c>
      <c r="AZ69">
        <v>0.46</v>
      </c>
      <c r="BA69">
        <v>0.84</v>
      </c>
      <c r="BB69">
        <v>0.87</v>
      </c>
      <c r="BC69">
        <v>0.92</v>
      </c>
      <c r="BD69">
        <v>0.87</v>
      </c>
      <c r="BE69">
        <v>0.55000000000000004</v>
      </c>
      <c r="BF69">
        <v>0.55000000000000004</v>
      </c>
      <c r="BG69">
        <v>1.35</v>
      </c>
      <c r="BH69">
        <v>0.39</v>
      </c>
      <c r="BI69">
        <v>0.97</v>
      </c>
      <c r="BJ69">
        <v>0.39</v>
      </c>
      <c r="BK69">
        <v>0.39</v>
      </c>
      <c r="BL69">
        <v>0.39</v>
      </c>
      <c r="BM69">
        <v>0.77</v>
      </c>
      <c r="BN69">
        <v>0.48</v>
      </c>
      <c r="BO69">
        <v>2.9</v>
      </c>
      <c r="BP69">
        <v>0.68</v>
      </c>
      <c r="BQ69">
        <v>0.57999999999999996</v>
      </c>
      <c r="BR69">
        <v>0.39</v>
      </c>
      <c r="BS69">
        <v>0</v>
      </c>
      <c r="BT69">
        <v>0</v>
      </c>
      <c r="BU69">
        <v>36.4</v>
      </c>
      <c r="BV69">
        <v>15.6</v>
      </c>
    </row>
    <row r="70" spans="7:74">
      <c r="G70" t="s">
        <v>112</v>
      </c>
      <c r="H70" s="115">
        <v>508.14</v>
      </c>
      <c r="I70" s="88">
        <v>204.94</v>
      </c>
      <c r="J70" s="88">
        <v>12.15</v>
      </c>
      <c r="K70" s="88">
        <v>20.309999999999999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48.34</v>
      </c>
      <c r="X70">
        <v>11.6</v>
      </c>
      <c r="Y70">
        <v>7.74</v>
      </c>
      <c r="Z70">
        <v>26.62</v>
      </c>
      <c r="AA70">
        <v>8.0299999999999994</v>
      </c>
      <c r="AB70">
        <v>0.97</v>
      </c>
      <c r="AC70">
        <v>42.94</v>
      </c>
      <c r="AD70">
        <v>29.01</v>
      </c>
      <c r="AE70">
        <v>9.67</v>
      </c>
      <c r="AF70">
        <v>33.840000000000003</v>
      </c>
      <c r="AG70">
        <v>0</v>
      </c>
      <c r="AH70">
        <v>0</v>
      </c>
      <c r="AI70">
        <v>0</v>
      </c>
      <c r="AJ70">
        <v>12.09</v>
      </c>
      <c r="AK70">
        <v>0</v>
      </c>
      <c r="AL70">
        <v>19.34</v>
      </c>
      <c r="AM70">
        <v>50.09</v>
      </c>
      <c r="AN70">
        <v>81.22</v>
      </c>
      <c r="AO70">
        <v>0</v>
      </c>
      <c r="AP70">
        <v>14.5</v>
      </c>
      <c r="AQ70">
        <v>45.69</v>
      </c>
      <c r="AR70">
        <v>32.229999999999997</v>
      </c>
      <c r="AS70">
        <v>22.21</v>
      </c>
      <c r="AT70">
        <v>3.87</v>
      </c>
      <c r="AU70">
        <v>40.61</v>
      </c>
      <c r="AV70">
        <v>0</v>
      </c>
      <c r="AW70">
        <v>150.84</v>
      </c>
      <c r="AX70">
        <v>0.86</v>
      </c>
      <c r="AY70">
        <v>0.36</v>
      </c>
      <c r="AZ70">
        <v>0.46</v>
      </c>
      <c r="BA70">
        <v>0.84</v>
      </c>
      <c r="BB70">
        <v>0.87</v>
      </c>
      <c r="BC70">
        <v>0.92</v>
      </c>
      <c r="BD70">
        <v>0.87</v>
      </c>
      <c r="BE70">
        <v>0.55000000000000004</v>
      </c>
      <c r="BF70">
        <v>0.55000000000000004</v>
      </c>
      <c r="BG70">
        <v>1.35</v>
      </c>
      <c r="BH70">
        <v>0.39</v>
      </c>
      <c r="BI70">
        <v>0.97</v>
      </c>
      <c r="BJ70">
        <v>0.39</v>
      </c>
      <c r="BK70">
        <v>0.39</v>
      </c>
      <c r="BL70">
        <v>0.39</v>
      </c>
      <c r="BM70">
        <v>0.77</v>
      </c>
      <c r="BN70">
        <v>0.48</v>
      </c>
      <c r="BO70">
        <v>2.9</v>
      </c>
      <c r="BP70">
        <v>0.68</v>
      </c>
      <c r="BQ70">
        <v>0.57999999999999996</v>
      </c>
      <c r="BR70">
        <v>0.39</v>
      </c>
      <c r="BS70">
        <v>0</v>
      </c>
      <c r="BT70">
        <v>0</v>
      </c>
      <c r="BU70">
        <v>29.4</v>
      </c>
      <c r="BV70">
        <v>12.6</v>
      </c>
    </row>
    <row r="71" spans="7:74">
      <c r="G71" t="s">
        <v>113</v>
      </c>
      <c r="H71" s="115">
        <v>477.35</v>
      </c>
      <c r="I71" s="88">
        <v>203.74</v>
      </c>
      <c r="J71" s="88">
        <v>12.15</v>
      </c>
      <c r="K71" s="88">
        <v>20.309999999999999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48.34</v>
      </c>
      <c r="X71">
        <v>11.6</v>
      </c>
      <c r="Y71">
        <v>7.74</v>
      </c>
      <c r="Z71">
        <v>26.62</v>
      </c>
      <c r="AA71">
        <v>9.0500000000000007</v>
      </c>
      <c r="AB71">
        <v>0.97</v>
      </c>
      <c r="AC71">
        <v>42.94</v>
      </c>
      <c r="AD71">
        <v>0</v>
      </c>
      <c r="AE71">
        <v>9.67</v>
      </c>
      <c r="AF71">
        <v>33.840000000000003</v>
      </c>
      <c r="AG71">
        <v>0</v>
      </c>
      <c r="AH71">
        <v>0</v>
      </c>
      <c r="AI71">
        <v>0</v>
      </c>
      <c r="AJ71">
        <v>12.09</v>
      </c>
      <c r="AK71">
        <v>0</v>
      </c>
      <c r="AL71">
        <v>19.34</v>
      </c>
      <c r="AM71">
        <v>50.09</v>
      </c>
      <c r="AN71">
        <v>81.22</v>
      </c>
      <c r="AO71">
        <v>0</v>
      </c>
      <c r="AP71">
        <v>14.5</v>
      </c>
      <c r="AQ71">
        <v>45.69</v>
      </c>
      <c r="AR71">
        <v>32.229999999999997</v>
      </c>
      <c r="AS71">
        <v>22.21</v>
      </c>
      <c r="AT71">
        <v>3.87</v>
      </c>
      <c r="AU71">
        <v>40.61</v>
      </c>
      <c r="AV71">
        <v>0</v>
      </c>
      <c r="AW71">
        <v>150.84</v>
      </c>
      <c r="AX71">
        <v>0.86</v>
      </c>
      <c r="AY71">
        <v>0.36</v>
      </c>
      <c r="AZ71">
        <v>0.46</v>
      </c>
      <c r="BA71">
        <v>0.84</v>
      </c>
      <c r="BB71">
        <v>0.87</v>
      </c>
      <c r="BC71">
        <v>0.92</v>
      </c>
      <c r="BD71">
        <v>0.87</v>
      </c>
      <c r="BE71">
        <v>0.55000000000000004</v>
      </c>
      <c r="BF71">
        <v>0.55000000000000004</v>
      </c>
      <c r="BG71">
        <v>1.35</v>
      </c>
      <c r="BH71">
        <v>0.39</v>
      </c>
      <c r="BI71">
        <v>0.97</v>
      </c>
      <c r="BJ71">
        <v>0.39</v>
      </c>
      <c r="BK71">
        <v>0.39</v>
      </c>
      <c r="BL71">
        <v>0.39</v>
      </c>
      <c r="BM71">
        <v>0.77</v>
      </c>
      <c r="BN71">
        <v>0.48</v>
      </c>
      <c r="BO71">
        <v>2.9</v>
      </c>
      <c r="BP71">
        <v>0.68</v>
      </c>
      <c r="BQ71">
        <v>0.57999999999999996</v>
      </c>
      <c r="BR71">
        <v>0.39</v>
      </c>
      <c r="BS71">
        <v>0</v>
      </c>
      <c r="BT71">
        <v>0</v>
      </c>
      <c r="BU71">
        <v>26.6</v>
      </c>
      <c r="BV71">
        <v>11.4</v>
      </c>
    </row>
    <row r="72" spans="7:74">
      <c r="G72" t="s">
        <v>114</v>
      </c>
      <c r="H72" s="115">
        <v>480.44999999999993</v>
      </c>
      <c r="I72" s="88">
        <v>201.34</v>
      </c>
      <c r="J72" s="88">
        <v>12.15</v>
      </c>
      <c r="K72" s="88">
        <v>20.309999999999999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48.34</v>
      </c>
      <c r="X72">
        <v>11.6</v>
      </c>
      <c r="Y72">
        <v>7.74</v>
      </c>
      <c r="Z72">
        <v>26.62</v>
      </c>
      <c r="AA72">
        <v>9.0500000000000007</v>
      </c>
      <c r="AB72">
        <v>0.97</v>
      </c>
      <c r="AC72">
        <v>42.94</v>
      </c>
      <c r="AD72">
        <v>0</v>
      </c>
      <c r="AE72">
        <v>9.67</v>
      </c>
      <c r="AF72">
        <v>33.840000000000003</v>
      </c>
      <c r="AG72">
        <v>0</v>
      </c>
      <c r="AH72">
        <v>0</v>
      </c>
      <c r="AI72">
        <v>0</v>
      </c>
      <c r="AJ72">
        <v>12.09</v>
      </c>
      <c r="AK72">
        <v>0</v>
      </c>
      <c r="AL72">
        <v>19.34</v>
      </c>
      <c r="AM72">
        <v>50.09</v>
      </c>
      <c r="AN72">
        <v>81.22</v>
      </c>
      <c r="AO72">
        <v>0</v>
      </c>
      <c r="AP72">
        <v>14.5</v>
      </c>
      <c r="AQ72">
        <v>45.69</v>
      </c>
      <c r="AR72">
        <v>32.229999999999997</v>
      </c>
      <c r="AS72">
        <v>22.21</v>
      </c>
      <c r="AT72">
        <v>3.87</v>
      </c>
      <c r="AU72">
        <v>49.31</v>
      </c>
      <c r="AV72">
        <v>0</v>
      </c>
      <c r="AW72">
        <v>150.84</v>
      </c>
      <c r="AX72">
        <v>0.86</v>
      </c>
      <c r="AY72">
        <v>0.36</v>
      </c>
      <c r="AZ72">
        <v>0.46</v>
      </c>
      <c r="BA72">
        <v>0.84</v>
      </c>
      <c r="BB72">
        <v>0.87</v>
      </c>
      <c r="BC72">
        <v>0.92</v>
      </c>
      <c r="BD72">
        <v>0.87</v>
      </c>
      <c r="BE72">
        <v>0.55000000000000004</v>
      </c>
      <c r="BF72">
        <v>0.55000000000000004</v>
      </c>
      <c r="BG72">
        <v>1.35</v>
      </c>
      <c r="BH72">
        <v>0.39</v>
      </c>
      <c r="BI72">
        <v>0.97</v>
      </c>
      <c r="BJ72">
        <v>0.39</v>
      </c>
      <c r="BK72">
        <v>0.39</v>
      </c>
      <c r="BL72">
        <v>0.39</v>
      </c>
      <c r="BM72">
        <v>0.77</v>
      </c>
      <c r="BN72">
        <v>0.48</v>
      </c>
      <c r="BO72">
        <v>2.9</v>
      </c>
      <c r="BP72">
        <v>0.68</v>
      </c>
      <c r="BQ72">
        <v>0.57999999999999996</v>
      </c>
      <c r="BR72">
        <v>0.39</v>
      </c>
      <c r="BS72">
        <v>0</v>
      </c>
      <c r="BT72">
        <v>0</v>
      </c>
      <c r="BU72">
        <v>21</v>
      </c>
      <c r="BV72">
        <v>9</v>
      </c>
    </row>
    <row r="73" spans="7:74">
      <c r="G73" t="s">
        <v>115</v>
      </c>
      <c r="H73" s="115">
        <v>476.24999999999994</v>
      </c>
      <c r="I73" s="88">
        <v>199.54</v>
      </c>
      <c r="J73" s="88">
        <v>12.15</v>
      </c>
      <c r="K73" s="88">
        <v>20.309999999999999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48.34</v>
      </c>
      <c r="X73">
        <v>11.6</v>
      </c>
      <c r="Y73">
        <v>7.74</v>
      </c>
      <c r="Z73">
        <v>26.62</v>
      </c>
      <c r="AA73">
        <v>9.0500000000000007</v>
      </c>
      <c r="AB73">
        <v>0.97</v>
      </c>
      <c r="AC73">
        <v>42.94</v>
      </c>
      <c r="AD73">
        <v>0</v>
      </c>
      <c r="AE73">
        <v>9.67</v>
      </c>
      <c r="AF73">
        <v>33.840000000000003</v>
      </c>
      <c r="AG73">
        <v>0</v>
      </c>
      <c r="AH73">
        <v>0</v>
      </c>
      <c r="AI73">
        <v>0</v>
      </c>
      <c r="AJ73">
        <v>12.09</v>
      </c>
      <c r="AK73">
        <v>0</v>
      </c>
      <c r="AL73">
        <v>19.34</v>
      </c>
      <c r="AM73">
        <v>50.09</v>
      </c>
      <c r="AN73">
        <v>81.22</v>
      </c>
      <c r="AO73">
        <v>0</v>
      </c>
      <c r="AP73">
        <v>14.5</v>
      </c>
      <c r="AQ73">
        <v>45.69</v>
      </c>
      <c r="AR73">
        <v>32.229999999999997</v>
      </c>
      <c r="AS73">
        <v>22.21</v>
      </c>
      <c r="AT73">
        <v>3.87</v>
      </c>
      <c r="AU73">
        <v>49.31</v>
      </c>
      <c r="AV73">
        <v>0</v>
      </c>
      <c r="AW73">
        <v>150.84</v>
      </c>
      <c r="AX73">
        <v>0.86</v>
      </c>
      <c r="AY73">
        <v>0.36</v>
      </c>
      <c r="AZ73">
        <v>0.46</v>
      </c>
      <c r="BA73">
        <v>0.84</v>
      </c>
      <c r="BB73">
        <v>0.87</v>
      </c>
      <c r="BC73">
        <v>0.92</v>
      </c>
      <c r="BD73">
        <v>0.87</v>
      </c>
      <c r="BE73">
        <v>0.55000000000000004</v>
      </c>
      <c r="BF73">
        <v>0.55000000000000004</v>
      </c>
      <c r="BG73">
        <v>1.35</v>
      </c>
      <c r="BH73">
        <v>0.39</v>
      </c>
      <c r="BI73">
        <v>0.97</v>
      </c>
      <c r="BJ73">
        <v>0.39</v>
      </c>
      <c r="BK73">
        <v>0.39</v>
      </c>
      <c r="BL73">
        <v>0.39</v>
      </c>
      <c r="BM73">
        <v>0.77</v>
      </c>
      <c r="BN73">
        <v>0.48</v>
      </c>
      <c r="BO73">
        <v>2.9</v>
      </c>
      <c r="BP73">
        <v>0.68</v>
      </c>
      <c r="BQ73">
        <v>0.57999999999999996</v>
      </c>
      <c r="BR73">
        <v>0.39</v>
      </c>
      <c r="BS73">
        <v>0</v>
      </c>
      <c r="BT73">
        <v>0</v>
      </c>
      <c r="BU73">
        <v>16.8</v>
      </c>
      <c r="BV73">
        <v>7.2</v>
      </c>
    </row>
    <row r="74" spans="7:74">
      <c r="G74" t="s">
        <v>116</v>
      </c>
      <c r="H74" s="115">
        <v>473.44999999999993</v>
      </c>
      <c r="I74" s="88">
        <v>198.34</v>
      </c>
      <c r="J74" s="88">
        <v>12.15</v>
      </c>
      <c r="K74" s="88">
        <v>20.309999999999999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48.34</v>
      </c>
      <c r="X74">
        <v>11.6</v>
      </c>
      <c r="Y74">
        <v>7.74</v>
      </c>
      <c r="Z74">
        <v>26.62</v>
      </c>
      <c r="AA74">
        <v>9.0500000000000007</v>
      </c>
      <c r="AB74">
        <v>0.97</v>
      </c>
      <c r="AC74">
        <v>42.94</v>
      </c>
      <c r="AD74">
        <v>0</v>
      </c>
      <c r="AE74">
        <v>9.67</v>
      </c>
      <c r="AF74">
        <v>33.840000000000003</v>
      </c>
      <c r="AG74">
        <v>0</v>
      </c>
      <c r="AH74">
        <v>0</v>
      </c>
      <c r="AI74">
        <v>0</v>
      </c>
      <c r="AJ74">
        <v>12.09</v>
      </c>
      <c r="AK74">
        <v>0</v>
      </c>
      <c r="AL74">
        <v>19.34</v>
      </c>
      <c r="AM74">
        <v>50.09</v>
      </c>
      <c r="AN74">
        <v>81.22</v>
      </c>
      <c r="AO74">
        <v>0</v>
      </c>
      <c r="AP74">
        <v>14.5</v>
      </c>
      <c r="AQ74">
        <v>45.69</v>
      </c>
      <c r="AR74">
        <v>32.229999999999997</v>
      </c>
      <c r="AS74">
        <v>22.21</v>
      </c>
      <c r="AT74">
        <v>3.87</v>
      </c>
      <c r="AU74">
        <v>49.31</v>
      </c>
      <c r="AV74">
        <v>0</v>
      </c>
      <c r="AW74">
        <v>150.84</v>
      </c>
      <c r="AX74">
        <v>0.86</v>
      </c>
      <c r="AY74">
        <v>0.36</v>
      </c>
      <c r="AZ74">
        <v>0.46</v>
      </c>
      <c r="BA74">
        <v>0.84</v>
      </c>
      <c r="BB74">
        <v>0.87</v>
      </c>
      <c r="BC74">
        <v>0.92</v>
      </c>
      <c r="BD74">
        <v>0.87</v>
      </c>
      <c r="BE74">
        <v>0.55000000000000004</v>
      </c>
      <c r="BF74">
        <v>0.55000000000000004</v>
      </c>
      <c r="BG74">
        <v>1.35</v>
      </c>
      <c r="BH74">
        <v>0.39</v>
      </c>
      <c r="BI74">
        <v>0.97</v>
      </c>
      <c r="BJ74">
        <v>0.39</v>
      </c>
      <c r="BK74">
        <v>0.39</v>
      </c>
      <c r="BL74">
        <v>0.39</v>
      </c>
      <c r="BM74">
        <v>0.77</v>
      </c>
      <c r="BN74">
        <v>0.48</v>
      </c>
      <c r="BO74">
        <v>2.9</v>
      </c>
      <c r="BP74">
        <v>0.68</v>
      </c>
      <c r="BQ74">
        <v>0.57999999999999996</v>
      </c>
      <c r="BR74">
        <v>0.39</v>
      </c>
      <c r="BS74">
        <v>0</v>
      </c>
      <c r="BT74">
        <v>0</v>
      </c>
      <c r="BU74">
        <v>14</v>
      </c>
      <c r="BV74">
        <v>6</v>
      </c>
    </row>
    <row r="75" spans="7:74">
      <c r="G75" t="s">
        <v>117</v>
      </c>
      <c r="H75" s="115">
        <v>471.34999999999991</v>
      </c>
      <c r="I75" s="88">
        <v>197.44</v>
      </c>
      <c r="J75" s="88">
        <v>12.15</v>
      </c>
      <c r="K75" s="88">
        <v>0.97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48.34</v>
      </c>
      <c r="X75">
        <v>11.6</v>
      </c>
      <c r="Y75">
        <v>7.74</v>
      </c>
      <c r="Z75">
        <v>26.62</v>
      </c>
      <c r="AA75">
        <v>9.0500000000000007</v>
      </c>
      <c r="AB75">
        <v>0.97</v>
      </c>
      <c r="AC75">
        <v>42.94</v>
      </c>
      <c r="AD75">
        <v>0</v>
      </c>
      <c r="AE75">
        <v>9.67</v>
      </c>
      <c r="AF75">
        <v>33.840000000000003</v>
      </c>
      <c r="AG75">
        <v>0</v>
      </c>
      <c r="AH75">
        <v>0</v>
      </c>
      <c r="AI75">
        <v>0</v>
      </c>
      <c r="AJ75">
        <v>12.09</v>
      </c>
      <c r="AK75">
        <v>0</v>
      </c>
      <c r="AL75">
        <v>0</v>
      </c>
      <c r="AM75">
        <v>50.09</v>
      </c>
      <c r="AN75">
        <v>81.22</v>
      </c>
      <c r="AO75">
        <v>0</v>
      </c>
      <c r="AP75">
        <v>14.5</v>
      </c>
      <c r="AQ75">
        <v>45.69</v>
      </c>
      <c r="AR75">
        <v>32.229999999999997</v>
      </c>
      <c r="AS75">
        <v>22.21</v>
      </c>
      <c r="AT75">
        <v>3.87</v>
      </c>
      <c r="AU75">
        <v>49.31</v>
      </c>
      <c r="AV75">
        <v>0</v>
      </c>
      <c r="AW75">
        <v>150.84</v>
      </c>
      <c r="AX75">
        <v>0.86</v>
      </c>
      <c r="AY75">
        <v>0.36</v>
      </c>
      <c r="AZ75">
        <v>0.46</v>
      </c>
      <c r="BA75">
        <v>0.84</v>
      </c>
      <c r="BB75">
        <v>0.87</v>
      </c>
      <c r="BC75">
        <v>0.92</v>
      </c>
      <c r="BD75">
        <v>0.87</v>
      </c>
      <c r="BE75">
        <v>0.55000000000000004</v>
      </c>
      <c r="BF75">
        <v>0.55000000000000004</v>
      </c>
      <c r="BG75">
        <v>1.35</v>
      </c>
      <c r="BH75">
        <v>0.39</v>
      </c>
      <c r="BI75">
        <v>0.97</v>
      </c>
      <c r="BJ75">
        <v>0.39</v>
      </c>
      <c r="BK75">
        <v>0.39</v>
      </c>
      <c r="BL75">
        <v>0.39</v>
      </c>
      <c r="BM75">
        <v>0.77</v>
      </c>
      <c r="BN75">
        <v>0.48</v>
      </c>
      <c r="BO75">
        <v>2.9</v>
      </c>
      <c r="BP75">
        <v>0.68</v>
      </c>
      <c r="BQ75">
        <v>0.57999999999999996</v>
      </c>
      <c r="BR75">
        <v>0.39</v>
      </c>
      <c r="BS75">
        <v>0</v>
      </c>
      <c r="BT75">
        <v>0</v>
      </c>
      <c r="BU75">
        <v>11.9</v>
      </c>
      <c r="BV75">
        <v>5.0999999999999996</v>
      </c>
    </row>
    <row r="76" spans="7:74">
      <c r="G76" t="s">
        <v>118</v>
      </c>
      <c r="H76" s="115">
        <v>508.03</v>
      </c>
      <c r="I76" s="88">
        <v>195.34</v>
      </c>
      <c r="J76" s="88">
        <v>12.15</v>
      </c>
      <c r="K76" s="88">
        <v>0.97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48.34</v>
      </c>
      <c r="X76">
        <v>11.6</v>
      </c>
      <c r="Y76">
        <v>7.74</v>
      </c>
      <c r="Z76">
        <v>26.62</v>
      </c>
      <c r="AA76">
        <v>9.0500000000000007</v>
      </c>
      <c r="AB76">
        <v>0.97</v>
      </c>
      <c r="AC76">
        <v>42.94</v>
      </c>
      <c r="AD76">
        <v>0</v>
      </c>
      <c r="AE76">
        <v>9.67</v>
      </c>
      <c r="AF76">
        <v>33.840000000000003</v>
      </c>
      <c r="AG76">
        <v>0</v>
      </c>
      <c r="AH76">
        <v>0</v>
      </c>
      <c r="AI76">
        <v>0</v>
      </c>
      <c r="AJ76">
        <v>12.09</v>
      </c>
      <c r="AK76">
        <v>0</v>
      </c>
      <c r="AL76">
        <v>0</v>
      </c>
      <c r="AM76">
        <v>50.09</v>
      </c>
      <c r="AN76">
        <v>81.22</v>
      </c>
      <c r="AO76">
        <v>0</v>
      </c>
      <c r="AP76">
        <v>14.5</v>
      </c>
      <c r="AQ76">
        <v>45.69</v>
      </c>
      <c r="AR76">
        <v>32.229999999999997</v>
      </c>
      <c r="AS76">
        <v>22.21</v>
      </c>
      <c r="AT76">
        <v>3.87</v>
      </c>
      <c r="AU76">
        <v>90.89</v>
      </c>
      <c r="AV76">
        <v>0</v>
      </c>
      <c r="AW76">
        <v>150.84</v>
      </c>
      <c r="AX76">
        <v>0.86</v>
      </c>
      <c r="AY76">
        <v>0.36</v>
      </c>
      <c r="AZ76">
        <v>0.46</v>
      </c>
      <c r="BA76">
        <v>0.84</v>
      </c>
      <c r="BB76">
        <v>0.87</v>
      </c>
      <c r="BC76">
        <v>0.92</v>
      </c>
      <c r="BD76">
        <v>0.87</v>
      </c>
      <c r="BE76">
        <v>0.55000000000000004</v>
      </c>
      <c r="BF76">
        <v>0.55000000000000004</v>
      </c>
      <c r="BG76">
        <v>1.35</v>
      </c>
      <c r="BH76">
        <v>0.39</v>
      </c>
      <c r="BI76">
        <v>0.97</v>
      </c>
      <c r="BJ76">
        <v>0.39</v>
      </c>
      <c r="BK76">
        <v>0.39</v>
      </c>
      <c r="BL76">
        <v>0.39</v>
      </c>
      <c r="BM76">
        <v>0.77</v>
      </c>
      <c r="BN76">
        <v>0.48</v>
      </c>
      <c r="BO76">
        <v>2.9</v>
      </c>
      <c r="BP76">
        <v>0.68</v>
      </c>
      <c r="BQ76">
        <v>0.57999999999999996</v>
      </c>
      <c r="BR76">
        <v>0.39</v>
      </c>
      <c r="BS76">
        <v>0</v>
      </c>
      <c r="BT76">
        <v>0</v>
      </c>
      <c r="BU76">
        <v>7</v>
      </c>
      <c r="BV76">
        <v>3</v>
      </c>
    </row>
    <row r="77" spans="7:74">
      <c r="G77" t="s">
        <v>119</v>
      </c>
      <c r="H77" s="115">
        <v>503.13</v>
      </c>
      <c r="I77" s="88">
        <v>144.89999999999998</v>
      </c>
      <c r="J77" s="88">
        <v>12.15</v>
      </c>
      <c r="K77" s="88">
        <v>0.97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11.6</v>
      </c>
      <c r="Y77">
        <v>7.74</v>
      </c>
      <c r="Z77">
        <v>26.62</v>
      </c>
      <c r="AA77">
        <v>9.0500000000000007</v>
      </c>
      <c r="AB77">
        <v>0.97</v>
      </c>
      <c r="AC77">
        <v>42.94</v>
      </c>
      <c r="AD77">
        <v>0</v>
      </c>
      <c r="AE77">
        <v>9.67</v>
      </c>
      <c r="AF77">
        <v>33.840000000000003</v>
      </c>
      <c r="AG77">
        <v>0</v>
      </c>
      <c r="AH77">
        <v>0</v>
      </c>
      <c r="AI77">
        <v>0</v>
      </c>
      <c r="AJ77">
        <v>12.09</v>
      </c>
      <c r="AK77">
        <v>0</v>
      </c>
      <c r="AL77">
        <v>0</v>
      </c>
      <c r="AM77">
        <v>50.09</v>
      </c>
      <c r="AN77">
        <v>81.22</v>
      </c>
      <c r="AO77">
        <v>0</v>
      </c>
      <c r="AP77">
        <v>14.5</v>
      </c>
      <c r="AQ77">
        <v>45.69</v>
      </c>
      <c r="AR77">
        <v>32.229999999999997</v>
      </c>
      <c r="AS77">
        <v>22.21</v>
      </c>
      <c r="AT77">
        <v>3.87</v>
      </c>
      <c r="AU77">
        <v>90.89</v>
      </c>
      <c r="AV77">
        <v>0</v>
      </c>
      <c r="AW77">
        <v>150.84</v>
      </c>
      <c r="AX77">
        <v>0.86</v>
      </c>
      <c r="AY77">
        <v>0.36</v>
      </c>
      <c r="AZ77">
        <v>0.46</v>
      </c>
      <c r="BA77">
        <v>0.84</v>
      </c>
      <c r="BB77">
        <v>0.87</v>
      </c>
      <c r="BC77">
        <v>0.92</v>
      </c>
      <c r="BD77">
        <v>0.87</v>
      </c>
      <c r="BE77">
        <v>0.55000000000000004</v>
      </c>
      <c r="BF77">
        <v>0.55000000000000004</v>
      </c>
      <c r="BG77">
        <v>1.35</v>
      </c>
      <c r="BH77">
        <v>0.39</v>
      </c>
      <c r="BI77">
        <v>0.97</v>
      </c>
      <c r="BJ77">
        <v>0.39</v>
      </c>
      <c r="BK77">
        <v>0.39</v>
      </c>
      <c r="BL77">
        <v>0.39</v>
      </c>
      <c r="BM77">
        <v>0.77</v>
      </c>
      <c r="BN77">
        <v>0.48</v>
      </c>
      <c r="BO77">
        <v>2.9</v>
      </c>
      <c r="BP77">
        <v>0.68</v>
      </c>
      <c r="BQ77">
        <v>0.57999999999999996</v>
      </c>
      <c r="BR77">
        <v>0.39</v>
      </c>
      <c r="BS77">
        <v>0</v>
      </c>
      <c r="BT77">
        <v>0</v>
      </c>
      <c r="BU77">
        <v>2.1</v>
      </c>
      <c r="BV77">
        <v>0.9</v>
      </c>
    </row>
    <row r="78" spans="7:74">
      <c r="G78" t="s">
        <v>120</v>
      </c>
      <c r="H78" s="115">
        <v>501.72999999999996</v>
      </c>
      <c r="I78" s="88">
        <v>144.29999999999998</v>
      </c>
      <c r="J78" s="88">
        <v>12.15</v>
      </c>
      <c r="K78" s="88">
        <v>0.97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11.6</v>
      </c>
      <c r="Y78">
        <v>7.74</v>
      </c>
      <c r="Z78">
        <v>26.62</v>
      </c>
      <c r="AA78">
        <v>9.0500000000000007</v>
      </c>
      <c r="AB78">
        <v>0.97</v>
      </c>
      <c r="AC78">
        <v>42.94</v>
      </c>
      <c r="AD78">
        <v>0</v>
      </c>
      <c r="AE78">
        <v>9.67</v>
      </c>
      <c r="AF78">
        <v>33.840000000000003</v>
      </c>
      <c r="AG78">
        <v>0</v>
      </c>
      <c r="AH78">
        <v>0</v>
      </c>
      <c r="AI78">
        <v>0</v>
      </c>
      <c r="AJ78">
        <v>12.09</v>
      </c>
      <c r="AK78">
        <v>0</v>
      </c>
      <c r="AL78">
        <v>0</v>
      </c>
      <c r="AM78">
        <v>50.09</v>
      </c>
      <c r="AN78">
        <v>81.22</v>
      </c>
      <c r="AO78">
        <v>0</v>
      </c>
      <c r="AP78">
        <v>14.5</v>
      </c>
      <c r="AQ78">
        <v>45.69</v>
      </c>
      <c r="AR78">
        <v>32.229999999999997</v>
      </c>
      <c r="AS78">
        <v>22.21</v>
      </c>
      <c r="AT78">
        <v>3.87</v>
      </c>
      <c r="AU78">
        <v>90.89</v>
      </c>
      <c r="AV78">
        <v>0</v>
      </c>
      <c r="AW78">
        <v>150.84</v>
      </c>
      <c r="AX78">
        <v>0.86</v>
      </c>
      <c r="AY78">
        <v>0.36</v>
      </c>
      <c r="AZ78">
        <v>0.46</v>
      </c>
      <c r="BA78">
        <v>0.84</v>
      </c>
      <c r="BB78">
        <v>0.87</v>
      </c>
      <c r="BC78">
        <v>0.92</v>
      </c>
      <c r="BD78">
        <v>0.87</v>
      </c>
      <c r="BE78">
        <v>0.55000000000000004</v>
      </c>
      <c r="BF78">
        <v>0.55000000000000004</v>
      </c>
      <c r="BG78">
        <v>1.35</v>
      </c>
      <c r="BH78">
        <v>0.39</v>
      </c>
      <c r="BI78">
        <v>0.97</v>
      </c>
      <c r="BJ78">
        <v>0.39</v>
      </c>
      <c r="BK78">
        <v>0.39</v>
      </c>
      <c r="BL78">
        <v>0.39</v>
      </c>
      <c r="BM78">
        <v>0.77</v>
      </c>
      <c r="BN78">
        <v>0.48</v>
      </c>
      <c r="BO78">
        <v>2.9</v>
      </c>
      <c r="BP78">
        <v>0.68</v>
      </c>
      <c r="BQ78">
        <v>0.57999999999999996</v>
      </c>
      <c r="BR78">
        <v>0.39</v>
      </c>
      <c r="BS78">
        <v>0</v>
      </c>
      <c r="BT78">
        <v>0</v>
      </c>
      <c r="BU78">
        <v>0.7</v>
      </c>
      <c r="BV78">
        <v>0.3</v>
      </c>
    </row>
    <row r="79" spans="7:74">
      <c r="G79" t="s">
        <v>121</v>
      </c>
      <c r="H79" s="115">
        <v>501.03</v>
      </c>
      <c r="I79" s="88">
        <v>143.99999999999997</v>
      </c>
      <c r="J79" s="88">
        <v>12.15</v>
      </c>
      <c r="K79" s="88">
        <v>0.97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11.6</v>
      </c>
      <c r="Y79">
        <v>7.74</v>
      </c>
      <c r="Z79">
        <v>26.62</v>
      </c>
      <c r="AA79">
        <v>9.0500000000000007</v>
      </c>
      <c r="AB79">
        <v>0.97</v>
      </c>
      <c r="AC79">
        <v>42.94</v>
      </c>
      <c r="AD79">
        <v>0</v>
      </c>
      <c r="AE79">
        <v>9.67</v>
      </c>
      <c r="AF79">
        <v>33.840000000000003</v>
      </c>
      <c r="AG79">
        <v>0</v>
      </c>
      <c r="AH79">
        <v>0</v>
      </c>
      <c r="AI79">
        <v>0</v>
      </c>
      <c r="AJ79">
        <v>12.09</v>
      </c>
      <c r="AK79">
        <v>0</v>
      </c>
      <c r="AL79">
        <v>0</v>
      </c>
      <c r="AM79">
        <v>50.09</v>
      </c>
      <c r="AN79">
        <v>81.22</v>
      </c>
      <c r="AO79">
        <v>0</v>
      </c>
      <c r="AP79">
        <v>14.5</v>
      </c>
      <c r="AQ79">
        <v>45.69</v>
      </c>
      <c r="AR79">
        <v>32.229999999999997</v>
      </c>
      <c r="AS79">
        <v>22.21</v>
      </c>
      <c r="AT79">
        <v>3.87</v>
      </c>
      <c r="AU79">
        <v>90.89</v>
      </c>
      <c r="AV79">
        <v>0</v>
      </c>
      <c r="AW79">
        <v>150.84</v>
      </c>
      <c r="AX79">
        <v>0.86</v>
      </c>
      <c r="AY79">
        <v>0.36</v>
      </c>
      <c r="AZ79">
        <v>0.47</v>
      </c>
      <c r="BA79">
        <v>0.84</v>
      </c>
      <c r="BB79">
        <v>0.87</v>
      </c>
      <c r="BC79">
        <v>0.94</v>
      </c>
      <c r="BD79">
        <v>0.84</v>
      </c>
      <c r="BE79">
        <v>0.55000000000000004</v>
      </c>
      <c r="BF79">
        <v>0.55000000000000004</v>
      </c>
      <c r="BG79">
        <v>1.35</v>
      </c>
      <c r="BH79">
        <v>0.39</v>
      </c>
      <c r="BI79">
        <v>0.97</v>
      </c>
      <c r="BJ79">
        <v>0.39</v>
      </c>
      <c r="BK79">
        <v>0.39</v>
      </c>
      <c r="BL79">
        <v>0.39</v>
      </c>
      <c r="BM79">
        <v>0.77</v>
      </c>
      <c r="BN79">
        <v>0.48</v>
      </c>
      <c r="BO79">
        <v>2.9</v>
      </c>
      <c r="BP79">
        <v>0.68</v>
      </c>
      <c r="BQ79">
        <v>0.57999999999999996</v>
      </c>
      <c r="BR79">
        <v>0.39</v>
      </c>
      <c r="BS79">
        <v>0</v>
      </c>
      <c r="BT79">
        <v>0</v>
      </c>
      <c r="BU79">
        <v>0</v>
      </c>
      <c r="BV79">
        <v>0</v>
      </c>
    </row>
    <row r="80" spans="7:74">
      <c r="G80" t="s">
        <v>122</v>
      </c>
      <c r="H80" s="115">
        <v>501.03</v>
      </c>
      <c r="I80" s="88">
        <v>143.99999999999997</v>
      </c>
      <c r="J80" s="88">
        <v>12.15</v>
      </c>
      <c r="K80" s="88">
        <v>0.97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11.6</v>
      </c>
      <c r="Y80">
        <v>7.74</v>
      </c>
      <c r="Z80">
        <v>26.62</v>
      </c>
      <c r="AA80">
        <v>9.0500000000000007</v>
      </c>
      <c r="AB80">
        <v>0.97</v>
      </c>
      <c r="AC80">
        <v>42.94</v>
      </c>
      <c r="AD80">
        <v>0</v>
      </c>
      <c r="AE80">
        <v>9.67</v>
      </c>
      <c r="AF80">
        <v>33.840000000000003</v>
      </c>
      <c r="AG80">
        <v>0</v>
      </c>
      <c r="AH80">
        <v>0</v>
      </c>
      <c r="AI80">
        <v>0</v>
      </c>
      <c r="AJ80">
        <v>12.09</v>
      </c>
      <c r="AK80">
        <v>0</v>
      </c>
      <c r="AL80">
        <v>0</v>
      </c>
      <c r="AM80">
        <v>50.09</v>
      </c>
      <c r="AN80">
        <v>81.22</v>
      </c>
      <c r="AO80">
        <v>0</v>
      </c>
      <c r="AP80">
        <v>14.5</v>
      </c>
      <c r="AQ80">
        <v>45.69</v>
      </c>
      <c r="AR80">
        <v>32.229999999999997</v>
      </c>
      <c r="AS80">
        <v>22.21</v>
      </c>
      <c r="AT80">
        <v>3.87</v>
      </c>
      <c r="AU80">
        <v>90.89</v>
      </c>
      <c r="AV80">
        <v>0</v>
      </c>
      <c r="AW80">
        <v>150.84</v>
      </c>
      <c r="AX80">
        <v>0.86</v>
      </c>
      <c r="AY80">
        <v>0.36</v>
      </c>
      <c r="AZ80">
        <v>0.47</v>
      </c>
      <c r="BA80">
        <v>0.84</v>
      </c>
      <c r="BB80">
        <v>0.87</v>
      </c>
      <c r="BC80">
        <v>0.94</v>
      </c>
      <c r="BD80">
        <v>0.84</v>
      </c>
      <c r="BE80">
        <v>0.55000000000000004</v>
      </c>
      <c r="BF80">
        <v>0.55000000000000004</v>
      </c>
      <c r="BG80">
        <v>1.35</v>
      </c>
      <c r="BH80">
        <v>0.39</v>
      </c>
      <c r="BI80">
        <v>0.97</v>
      </c>
      <c r="BJ80">
        <v>0.39</v>
      </c>
      <c r="BK80">
        <v>0.39</v>
      </c>
      <c r="BL80">
        <v>0.39</v>
      </c>
      <c r="BM80">
        <v>0.77</v>
      </c>
      <c r="BN80">
        <v>0.48</v>
      </c>
      <c r="BO80">
        <v>2.9</v>
      </c>
      <c r="BP80">
        <v>0.68</v>
      </c>
      <c r="BQ80">
        <v>0.57999999999999996</v>
      </c>
      <c r="BR80">
        <v>0.39</v>
      </c>
      <c r="BS80">
        <v>0</v>
      </c>
      <c r="BT80">
        <v>0</v>
      </c>
      <c r="BU80">
        <v>0</v>
      </c>
      <c r="BV80">
        <v>0</v>
      </c>
    </row>
    <row r="81" spans="7:74">
      <c r="G81" t="s">
        <v>123</v>
      </c>
      <c r="H81" s="115">
        <v>501.03</v>
      </c>
      <c r="I81" s="88">
        <v>143.99999999999997</v>
      </c>
      <c r="J81" s="88">
        <v>12.15</v>
      </c>
      <c r="K81" s="88">
        <v>0.97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11.6</v>
      </c>
      <c r="Y81">
        <v>7.74</v>
      </c>
      <c r="Z81">
        <v>26.62</v>
      </c>
      <c r="AA81">
        <v>9.0500000000000007</v>
      </c>
      <c r="AB81">
        <v>0.97</v>
      </c>
      <c r="AC81">
        <v>42.94</v>
      </c>
      <c r="AD81">
        <v>0</v>
      </c>
      <c r="AE81">
        <v>9.67</v>
      </c>
      <c r="AF81">
        <v>33.840000000000003</v>
      </c>
      <c r="AG81">
        <v>0</v>
      </c>
      <c r="AH81">
        <v>0</v>
      </c>
      <c r="AI81">
        <v>0</v>
      </c>
      <c r="AJ81">
        <v>12.09</v>
      </c>
      <c r="AK81">
        <v>0</v>
      </c>
      <c r="AL81">
        <v>0</v>
      </c>
      <c r="AM81">
        <v>50.09</v>
      </c>
      <c r="AN81">
        <v>81.22</v>
      </c>
      <c r="AO81">
        <v>0</v>
      </c>
      <c r="AP81">
        <v>14.5</v>
      </c>
      <c r="AQ81">
        <v>45.69</v>
      </c>
      <c r="AR81">
        <v>32.229999999999997</v>
      </c>
      <c r="AS81">
        <v>22.21</v>
      </c>
      <c r="AT81">
        <v>3.87</v>
      </c>
      <c r="AU81">
        <v>90.89</v>
      </c>
      <c r="AV81">
        <v>0</v>
      </c>
      <c r="AW81">
        <v>150.84</v>
      </c>
      <c r="AX81">
        <v>0.86</v>
      </c>
      <c r="AY81">
        <v>0.36</v>
      </c>
      <c r="AZ81">
        <v>0.47</v>
      </c>
      <c r="BA81">
        <v>0.84</v>
      </c>
      <c r="BB81">
        <v>0.87</v>
      </c>
      <c r="BC81">
        <v>0.94</v>
      </c>
      <c r="BD81">
        <v>0.84</v>
      </c>
      <c r="BE81">
        <v>0.55000000000000004</v>
      </c>
      <c r="BF81">
        <v>0.55000000000000004</v>
      </c>
      <c r="BG81">
        <v>1.35</v>
      </c>
      <c r="BH81">
        <v>0.39</v>
      </c>
      <c r="BI81">
        <v>0.97</v>
      </c>
      <c r="BJ81">
        <v>0.39</v>
      </c>
      <c r="BK81">
        <v>0.39</v>
      </c>
      <c r="BL81">
        <v>0.39</v>
      </c>
      <c r="BM81">
        <v>0.77</v>
      </c>
      <c r="BN81">
        <v>0.48</v>
      </c>
      <c r="BO81">
        <v>2.9</v>
      </c>
      <c r="BP81">
        <v>0.68</v>
      </c>
      <c r="BQ81">
        <v>0.57999999999999996</v>
      </c>
      <c r="BR81">
        <v>0.39</v>
      </c>
      <c r="BS81">
        <v>0</v>
      </c>
      <c r="BT81">
        <v>0</v>
      </c>
      <c r="BU81">
        <v>0</v>
      </c>
      <c r="BV81">
        <v>0</v>
      </c>
    </row>
    <row r="82" spans="7:74">
      <c r="G82" t="s">
        <v>124</v>
      </c>
      <c r="H82" s="115">
        <v>501.03</v>
      </c>
      <c r="I82" s="88">
        <v>143.99999999999997</v>
      </c>
      <c r="J82" s="88">
        <v>12.15</v>
      </c>
      <c r="K82" s="88">
        <v>0.97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11.6</v>
      </c>
      <c r="Y82">
        <v>7.74</v>
      </c>
      <c r="Z82">
        <v>26.62</v>
      </c>
      <c r="AA82">
        <v>9.0500000000000007</v>
      </c>
      <c r="AB82">
        <v>0.97</v>
      </c>
      <c r="AC82">
        <v>42.94</v>
      </c>
      <c r="AD82">
        <v>0</v>
      </c>
      <c r="AE82">
        <v>9.67</v>
      </c>
      <c r="AF82">
        <v>33.840000000000003</v>
      </c>
      <c r="AG82">
        <v>0</v>
      </c>
      <c r="AH82">
        <v>0</v>
      </c>
      <c r="AI82">
        <v>0</v>
      </c>
      <c r="AJ82">
        <v>12.09</v>
      </c>
      <c r="AK82">
        <v>0</v>
      </c>
      <c r="AL82">
        <v>0</v>
      </c>
      <c r="AM82">
        <v>50.09</v>
      </c>
      <c r="AN82">
        <v>81.22</v>
      </c>
      <c r="AO82">
        <v>0</v>
      </c>
      <c r="AP82">
        <v>14.5</v>
      </c>
      <c r="AQ82">
        <v>45.69</v>
      </c>
      <c r="AR82">
        <v>32.229999999999997</v>
      </c>
      <c r="AS82">
        <v>22.21</v>
      </c>
      <c r="AT82">
        <v>3.87</v>
      </c>
      <c r="AU82">
        <v>90.89</v>
      </c>
      <c r="AV82">
        <v>0</v>
      </c>
      <c r="AW82">
        <v>150.84</v>
      </c>
      <c r="AX82">
        <v>0.86</v>
      </c>
      <c r="AY82">
        <v>0.36</v>
      </c>
      <c r="AZ82">
        <v>0.47</v>
      </c>
      <c r="BA82">
        <v>0.84</v>
      </c>
      <c r="BB82">
        <v>0.87</v>
      </c>
      <c r="BC82">
        <v>0.94</v>
      </c>
      <c r="BD82">
        <v>0.84</v>
      </c>
      <c r="BE82">
        <v>0.55000000000000004</v>
      </c>
      <c r="BF82">
        <v>0.55000000000000004</v>
      </c>
      <c r="BG82">
        <v>1.35</v>
      </c>
      <c r="BH82">
        <v>0.39</v>
      </c>
      <c r="BI82">
        <v>0.97</v>
      </c>
      <c r="BJ82">
        <v>0.39</v>
      </c>
      <c r="BK82">
        <v>0.39</v>
      </c>
      <c r="BL82">
        <v>0.39</v>
      </c>
      <c r="BM82">
        <v>0.77</v>
      </c>
      <c r="BN82">
        <v>0.48</v>
      </c>
      <c r="BO82">
        <v>2.9</v>
      </c>
      <c r="BP82">
        <v>0.68</v>
      </c>
      <c r="BQ82">
        <v>0.57999999999999996</v>
      </c>
      <c r="BR82">
        <v>0.39</v>
      </c>
      <c r="BS82">
        <v>0</v>
      </c>
      <c r="BT82">
        <v>0</v>
      </c>
      <c r="BU82">
        <v>0</v>
      </c>
      <c r="BV82">
        <v>0</v>
      </c>
    </row>
    <row r="83" spans="7:74">
      <c r="G83" t="s">
        <v>125</v>
      </c>
      <c r="H83" s="115">
        <v>501</v>
      </c>
      <c r="I83" s="88">
        <v>144.01999999999995</v>
      </c>
      <c r="J83" s="88">
        <v>12.16</v>
      </c>
      <c r="K83" s="88">
        <v>0.97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11.6</v>
      </c>
      <c r="Y83">
        <v>7.74</v>
      </c>
      <c r="Z83">
        <v>26.62</v>
      </c>
      <c r="AA83">
        <v>9.0500000000000007</v>
      </c>
      <c r="AB83">
        <v>0.97</v>
      </c>
      <c r="AC83">
        <v>42.94</v>
      </c>
      <c r="AD83">
        <v>0</v>
      </c>
      <c r="AE83">
        <v>9.67</v>
      </c>
      <c r="AF83">
        <v>33.840000000000003</v>
      </c>
      <c r="AG83">
        <v>0</v>
      </c>
      <c r="AH83">
        <v>0</v>
      </c>
      <c r="AI83">
        <v>0</v>
      </c>
      <c r="AJ83">
        <v>12.09</v>
      </c>
      <c r="AK83">
        <v>0</v>
      </c>
      <c r="AL83">
        <v>0</v>
      </c>
      <c r="AM83">
        <v>50.09</v>
      </c>
      <c r="AN83">
        <v>81.22</v>
      </c>
      <c r="AO83">
        <v>0</v>
      </c>
      <c r="AP83">
        <v>14.5</v>
      </c>
      <c r="AQ83">
        <v>45.69</v>
      </c>
      <c r="AR83">
        <v>32.229999999999997</v>
      </c>
      <c r="AS83">
        <v>22.21</v>
      </c>
      <c r="AT83">
        <v>3.87</v>
      </c>
      <c r="AU83">
        <v>90.89</v>
      </c>
      <c r="AV83">
        <v>0</v>
      </c>
      <c r="AW83">
        <v>150.84</v>
      </c>
      <c r="AX83">
        <v>0.8</v>
      </c>
      <c r="AY83">
        <v>0.37</v>
      </c>
      <c r="AZ83">
        <v>0.47</v>
      </c>
      <c r="BA83">
        <v>0.85</v>
      </c>
      <c r="BB83">
        <v>0.89</v>
      </c>
      <c r="BC83">
        <v>0.94</v>
      </c>
      <c r="BD83">
        <v>0.84</v>
      </c>
      <c r="BE83">
        <v>0.56000000000000005</v>
      </c>
      <c r="BF83">
        <v>0.56000000000000005</v>
      </c>
      <c r="BG83">
        <v>1.35</v>
      </c>
      <c r="BH83">
        <v>0.39</v>
      </c>
      <c r="BI83">
        <v>0.97</v>
      </c>
      <c r="BJ83">
        <v>0.39</v>
      </c>
      <c r="BK83">
        <v>0.39</v>
      </c>
      <c r="BL83">
        <v>0.39</v>
      </c>
      <c r="BM83">
        <v>0.77</v>
      </c>
      <c r="BN83">
        <v>0.48</v>
      </c>
      <c r="BO83">
        <v>2.9</v>
      </c>
      <c r="BP83">
        <v>0.68</v>
      </c>
      <c r="BQ83">
        <v>0.57999999999999996</v>
      </c>
      <c r="BR83">
        <v>0.39</v>
      </c>
      <c r="BS83">
        <v>0</v>
      </c>
      <c r="BT83">
        <v>0</v>
      </c>
      <c r="BU83">
        <v>0</v>
      </c>
      <c r="BV83">
        <v>0</v>
      </c>
    </row>
    <row r="84" spans="7:74">
      <c r="G84" t="s">
        <v>126</v>
      </c>
      <c r="H84" s="115">
        <v>482.63</v>
      </c>
      <c r="I84" s="88">
        <v>144.01999999999995</v>
      </c>
      <c r="J84" s="88">
        <v>12.16</v>
      </c>
      <c r="K84" s="88">
        <v>0.97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11.6</v>
      </c>
      <c r="Y84">
        <v>7.74</v>
      </c>
      <c r="Z84">
        <v>26.62</v>
      </c>
      <c r="AA84">
        <v>9.0500000000000007</v>
      </c>
      <c r="AB84">
        <v>0.97</v>
      </c>
      <c r="AC84">
        <v>42.94</v>
      </c>
      <c r="AD84">
        <v>0</v>
      </c>
      <c r="AE84">
        <v>9.67</v>
      </c>
      <c r="AF84">
        <v>33.840000000000003</v>
      </c>
      <c r="AG84">
        <v>0</v>
      </c>
      <c r="AH84">
        <v>0</v>
      </c>
      <c r="AI84">
        <v>0</v>
      </c>
      <c r="AJ84">
        <v>12.09</v>
      </c>
      <c r="AK84">
        <v>0</v>
      </c>
      <c r="AL84">
        <v>0</v>
      </c>
      <c r="AM84">
        <v>50.09</v>
      </c>
      <c r="AN84">
        <v>81.22</v>
      </c>
      <c r="AO84">
        <v>0</v>
      </c>
      <c r="AP84">
        <v>14.5</v>
      </c>
      <c r="AQ84">
        <v>45.69</v>
      </c>
      <c r="AR84">
        <v>32.229999999999997</v>
      </c>
      <c r="AS84">
        <v>22.21</v>
      </c>
      <c r="AT84">
        <v>3.87</v>
      </c>
      <c r="AU84">
        <v>72.52</v>
      </c>
      <c r="AV84">
        <v>0</v>
      </c>
      <c r="AW84">
        <v>150.84</v>
      </c>
      <c r="AX84">
        <v>0.8</v>
      </c>
      <c r="AY84">
        <v>0.37</v>
      </c>
      <c r="AZ84">
        <v>0.47</v>
      </c>
      <c r="BA84">
        <v>0.85</v>
      </c>
      <c r="BB84">
        <v>0.89</v>
      </c>
      <c r="BC84">
        <v>0.94</v>
      </c>
      <c r="BD84">
        <v>0.84</v>
      </c>
      <c r="BE84">
        <v>0.56000000000000005</v>
      </c>
      <c r="BF84">
        <v>0.56000000000000005</v>
      </c>
      <c r="BG84">
        <v>1.35</v>
      </c>
      <c r="BH84">
        <v>0.39</v>
      </c>
      <c r="BI84">
        <v>0.97</v>
      </c>
      <c r="BJ84">
        <v>0.39</v>
      </c>
      <c r="BK84">
        <v>0.39</v>
      </c>
      <c r="BL84">
        <v>0.39</v>
      </c>
      <c r="BM84">
        <v>0.77</v>
      </c>
      <c r="BN84">
        <v>0.48</v>
      </c>
      <c r="BO84">
        <v>2.9</v>
      </c>
      <c r="BP84">
        <v>0.68</v>
      </c>
      <c r="BQ84">
        <v>0.57999999999999996</v>
      </c>
      <c r="BR84">
        <v>0.39</v>
      </c>
      <c r="BS84">
        <v>0</v>
      </c>
      <c r="BT84">
        <v>0</v>
      </c>
      <c r="BU84">
        <v>0</v>
      </c>
      <c r="BV84">
        <v>0</v>
      </c>
    </row>
    <row r="85" spans="7:74">
      <c r="G85" t="s">
        <v>127</v>
      </c>
      <c r="H85" s="115">
        <v>477.78999999999996</v>
      </c>
      <c r="I85" s="88">
        <v>144.01999999999995</v>
      </c>
      <c r="J85" s="88">
        <v>12.16</v>
      </c>
      <c r="K85" s="88">
        <v>0.97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11.6</v>
      </c>
      <c r="Y85">
        <v>7.74</v>
      </c>
      <c r="Z85">
        <v>26.62</v>
      </c>
      <c r="AA85">
        <v>9.0500000000000007</v>
      </c>
      <c r="AB85">
        <v>0.97</v>
      </c>
      <c r="AC85">
        <v>42.94</v>
      </c>
      <c r="AD85">
        <v>0</v>
      </c>
      <c r="AE85">
        <v>9.67</v>
      </c>
      <c r="AF85">
        <v>33.840000000000003</v>
      </c>
      <c r="AG85">
        <v>0</v>
      </c>
      <c r="AH85">
        <v>0</v>
      </c>
      <c r="AI85">
        <v>0</v>
      </c>
      <c r="AJ85">
        <v>12.09</v>
      </c>
      <c r="AK85">
        <v>0</v>
      </c>
      <c r="AL85">
        <v>0</v>
      </c>
      <c r="AM85">
        <v>50.09</v>
      </c>
      <c r="AN85">
        <v>81.22</v>
      </c>
      <c r="AO85">
        <v>0</v>
      </c>
      <c r="AP85">
        <v>14.5</v>
      </c>
      <c r="AQ85">
        <v>45.69</v>
      </c>
      <c r="AR85">
        <v>32.229999999999997</v>
      </c>
      <c r="AS85">
        <v>22.21</v>
      </c>
      <c r="AT85">
        <v>3.87</v>
      </c>
      <c r="AU85">
        <v>67.680000000000007</v>
      </c>
      <c r="AV85">
        <v>0</v>
      </c>
      <c r="AW85">
        <v>150.84</v>
      </c>
      <c r="AX85">
        <v>0.8</v>
      </c>
      <c r="AY85">
        <v>0.37</v>
      </c>
      <c r="AZ85">
        <v>0.47</v>
      </c>
      <c r="BA85">
        <v>0.85</v>
      </c>
      <c r="BB85">
        <v>0.89</v>
      </c>
      <c r="BC85">
        <v>0.94</v>
      </c>
      <c r="BD85">
        <v>0.84</v>
      </c>
      <c r="BE85">
        <v>0.56000000000000005</v>
      </c>
      <c r="BF85">
        <v>0.56000000000000005</v>
      </c>
      <c r="BG85">
        <v>1.35</v>
      </c>
      <c r="BH85">
        <v>0.39</v>
      </c>
      <c r="BI85">
        <v>0.97</v>
      </c>
      <c r="BJ85">
        <v>0.39</v>
      </c>
      <c r="BK85">
        <v>0.39</v>
      </c>
      <c r="BL85">
        <v>0.39</v>
      </c>
      <c r="BM85">
        <v>0.77</v>
      </c>
      <c r="BN85">
        <v>0.48</v>
      </c>
      <c r="BO85">
        <v>2.9</v>
      </c>
      <c r="BP85">
        <v>0.68</v>
      </c>
      <c r="BQ85">
        <v>0.57999999999999996</v>
      </c>
      <c r="BR85">
        <v>0.39</v>
      </c>
      <c r="BS85">
        <v>0</v>
      </c>
      <c r="BT85">
        <v>0</v>
      </c>
      <c r="BU85">
        <v>0</v>
      </c>
      <c r="BV85">
        <v>0</v>
      </c>
    </row>
    <row r="86" spans="7:74">
      <c r="G86" t="s">
        <v>128</v>
      </c>
      <c r="H86" s="115">
        <v>487.46000000000004</v>
      </c>
      <c r="I86" s="88">
        <v>144.01999999999995</v>
      </c>
      <c r="J86" s="88">
        <v>12.16</v>
      </c>
      <c r="K86" s="88">
        <v>0.97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11.6</v>
      </c>
      <c r="Y86">
        <v>7.74</v>
      </c>
      <c r="Z86">
        <v>26.62</v>
      </c>
      <c r="AA86">
        <v>9.0500000000000007</v>
      </c>
      <c r="AB86">
        <v>0.97</v>
      </c>
      <c r="AC86">
        <v>42.94</v>
      </c>
      <c r="AD86">
        <v>0</v>
      </c>
      <c r="AE86">
        <v>9.67</v>
      </c>
      <c r="AF86">
        <v>33.840000000000003</v>
      </c>
      <c r="AG86">
        <v>0</v>
      </c>
      <c r="AH86">
        <v>0</v>
      </c>
      <c r="AI86">
        <v>0</v>
      </c>
      <c r="AJ86">
        <v>12.09</v>
      </c>
      <c r="AK86">
        <v>0</v>
      </c>
      <c r="AL86">
        <v>0</v>
      </c>
      <c r="AM86">
        <v>50.09</v>
      </c>
      <c r="AN86">
        <v>81.22</v>
      </c>
      <c r="AO86">
        <v>0</v>
      </c>
      <c r="AP86">
        <v>14.5</v>
      </c>
      <c r="AQ86">
        <v>45.69</v>
      </c>
      <c r="AR86">
        <v>32.229999999999997</v>
      </c>
      <c r="AS86">
        <v>22.21</v>
      </c>
      <c r="AT86">
        <v>3.87</v>
      </c>
      <c r="AU86">
        <v>77.349999999999994</v>
      </c>
      <c r="AV86">
        <v>0</v>
      </c>
      <c r="AW86">
        <v>150.84</v>
      </c>
      <c r="AX86">
        <v>0.8</v>
      </c>
      <c r="AY86">
        <v>0.37</v>
      </c>
      <c r="AZ86">
        <v>0.47</v>
      </c>
      <c r="BA86">
        <v>0.85</v>
      </c>
      <c r="BB86">
        <v>0.89</v>
      </c>
      <c r="BC86">
        <v>0.94</v>
      </c>
      <c r="BD86">
        <v>0.84</v>
      </c>
      <c r="BE86">
        <v>0.56000000000000005</v>
      </c>
      <c r="BF86">
        <v>0.56000000000000005</v>
      </c>
      <c r="BG86">
        <v>1.35</v>
      </c>
      <c r="BH86">
        <v>0.39</v>
      </c>
      <c r="BI86">
        <v>0.97</v>
      </c>
      <c r="BJ86">
        <v>0.39</v>
      </c>
      <c r="BK86">
        <v>0.39</v>
      </c>
      <c r="BL86">
        <v>0.39</v>
      </c>
      <c r="BM86">
        <v>0.77</v>
      </c>
      <c r="BN86">
        <v>0.48</v>
      </c>
      <c r="BO86">
        <v>2.9</v>
      </c>
      <c r="BP86">
        <v>0.68</v>
      </c>
      <c r="BQ86">
        <v>0.57999999999999996</v>
      </c>
      <c r="BR86">
        <v>0.39</v>
      </c>
      <c r="BS86">
        <v>0</v>
      </c>
      <c r="BT86">
        <v>0</v>
      </c>
      <c r="BU86">
        <v>0</v>
      </c>
      <c r="BV86">
        <v>0</v>
      </c>
    </row>
    <row r="87" spans="7:74">
      <c r="G87" t="s">
        <v>129</v>
      </c>
      <c r="H87" s="115">
        <v>501</v>
      </c>
      <c r="I87" s="88">
        <v>175.81999999999996</v>
      </c>
      <c r="J87" s="88">
        <v>12.16</v>
      </c>
      <c r="K87" s="88">
        <v>0.97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11.6</v>
      </c>
      <c r="Y87">
        <v>7.74</v>
      </c>
      <c r="Z87">
        <v>26.62</v>
      </c>
      <c r="AA87">
        <v>9.0500000000000007</v>
      </c>
      <c r="AB87">
        <v>0.97</v>
      </c>
      <c r="AC87">
        <v>42.94</v>
      </c>
      <c r="AD87">
        <v>0</v>
      </c>
      <c r="AE87">
        <v>9.67</v>
      </c>
      <c r="AF87">
        <v>33.840000000000003</v>
      </c>
      <c r="AG87">
        <v>0</v>
      </c>
      <c r="AH87">
        <v>0</v>
      </c>
      <c r="AI87">
        <v>0</v>
      </c>
      <c r="AJ87">
        <v>12.09</v>
      </c>
      <c r="AK87">
        <v>0</v>
      </c>
      <c r="AL87">
        <v>0</v>
      </c>
      <c r="AM87">
        <v>50.09</v>
      </c>
      <c r="AN87">
        <v>81.22</v>
      </c>
      <c r="AO87">
        <v>14.5</v>
      </c>
      <c r="AP87">
        <v>14.5</v>
      </c>
      <c r="AQ87">
        <v>45.69</v>
      </c>
      <c r="AR87">
        <v>49.53</v>
      </c>
      <c r="AS87">
        <v>22.21</v>
      </c>
      <c r="AT87">
        <v>3.87</v>
      </c>
      <c r="AU87">
        <v>90.89</v>
      </c>
      <c r="AV87">
        <v>0</v>
      </c>
      <c r="AW87">
        <v>150.84</v>
      </c>
      <c r="AX87">
        <v>0.8</v>
      </c>
      <c r="AY87">
        <v>0.37</v>
      </c>
      <c r="AZ87">
        <v>0.47</v>
      </c>
      <c r="BA87">
        <v>0.85</v>
      </c>
      <c r="BB87">
        <v>0.89</v>
      </c>
      <c r="BC87">
        <v>0.94</v>
      </c>
      <c r="BD87">
        <v>0.84</v>
      </c>
      <c r="BE87">
        <v>0.56000000000000005</v>
      </c>
      <c r="BF87">
        <v>0.56000000000000005</v>
      </c>
      <c r="BG87">
        <v>1.35</v>
      </c>
      <c r="BH87">
        <v>0.39</v>
      </c>
      <c r="BI87">
        <v>0.97</v>
      </c>
      <c r="BJ87">
        <v>0.39</v>
      </c>
      <c r="BK87">
        <v>0.39</v>
      </c>
      <c r="BL87">
        <v>0.39</v>
      </c>
      <c r="BM87">
        <v>0.77</v>
      </c>
      <c r="BN87">
        <v>0.48</v>
      </c>
      <c r="BO87">
        <v>2.9</v>
      </c>
      <c r="BP87">
        <v>0.68</v>
      </c>
      <c r="BQ87">
        <v>0.57999999999999996</v>
      </c>
      <c r="BR87">
        <v>0.39</v>
      </c>
      <c r="BS87">
        <v>0</v>
      </c>
      <c r="BT87">
        <v>0</v>
      </c>
      <c r="BU87">
        <v>0</v>
      </c>
      <c r="BV87">
        <v>0</v>
      </c>
    </row>
    <row r="88" spans="7:74">
      <c r="G88" t="s">
        <v>130</v>
      </c>
      <c r="H88" s="115">
        <v>501</v>
      </c>
      <c r="I88" s="88">
        <v>175.81999999999996</v>
      </c>
      <c r="J88" s="88">
        <v>12.16</v>
      </c>
      <c r="K88" s="88">
        <v>0.97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11.6</v>
      </c>
      <c r="Y88">
        <v>7.74</v>
      </c>
      <c r="Z88">
        <v>26.62</v>
      </c>
      <c r="AA88">
        <v>9.0500000000000007</v>
      </c>
      <c r="AB88">
        <v>0.97</v>
      </c>
      <c r="AC88">
        <v>42.94</v>
      </c>
      <c r="AD88">
        <v>0</v>
      </c>
      <c r="AE88">
        <v>9.67</v>
      </c>
      <c r="AF88">
        <v>33.840000000000003</v>
      </c>
      <c r="AG88">
        <v>0</v>
      </c>
      <c r="AH88">
        <v>0</v>
      </c>
      <c r="AI88">
        <v>0</v>
      </c>
      <c r="AJ88">
        <v>12.09</v>
      </c>
      <c r="AK88">
        <v>0</v>
      </c>
      <c r="AL88">
        <v>0</v>
      </c>
      <c r="AM88">
        <v>50.09</v>
      </c>
      <c r="AN88">
        <v>81.22</v>
      </c>
      <c r="AO88">
        <v>14.5</v>
      </c>
      <c r="AP88">
        <v>14.5</v>
      </c>
      <c r="AQ88">
        <v>45.69</v>
      </c>
      <c r="AR88">
        <v>49.53</v>
      </c>
      <c r="AS88">
        <v>22.21</v>
      </c>
      <c r="AT88">
        <v>3.87</v>
      </c>
      <c r="AU88">
        <v>90.89</v>
      </c>
      <c r="AV88">
        <v>0</v>
      </c>
      <c r="AW88">
        <v>150.84</v>
      </c>
      <c r="AX88">
        <v>0.8</v>
      </c>
      <c r="AY88">
        <v>0.37</v>
      </c>
      <c r="AZ88">
        <v>0.47</v>
      </c>
      <c r="BA88">
        <v>0.85</v>
      </c>
      <c r="BB88">
        <v>0.89</v>
      </c>
      <c r="BC88">
        <v>0.94</v>
      </c>
      <c r="BD88">
        <v>0.84</v>
      </c>
      <c r="BE88">
        <v>0.56000000000000005</v>
      </c>
      <c r="BF88">
        <v>0.56000000000000005</v>
      </c>
      <c r="BG88">
        <v>1.35</v>
      </c>
      <c r="BH88">
        <v>0.39</v>
      </c>
      <c r="BI88">
        <v>0.97</v>
      </c>
      <c r="BJ88">
        <v>0.39</v>
      </c>
      <c r="BK88">
        <v>0.39</v>
      </c>
      <c r="BL88">
        <v>0.39</v>
      </c>
      <c r="BM88">
        <v>0.77</v>
      </c>
      <c r="BN88">
        <v>0.48</v>
      </c>
      <c r="BO88">
        <v>2.9</v>
      </c>
      <c r="BP88">
        <v>0.68</v>
      </c>
      <c r="BQ88">
        <v>0.57999999999999996</v>
      </c>
      <c r="BR88">
        <v>0.39</v>
      </c>
      <c r="BS88">
        <v>0</v>
      </c>
      <c r="BT88">
        <v>0</v>
      </c>
      <c r="BU88">
        <v>0</v>
      </c>
      <c r="BV88">
        <v>0</v>
      </c>
    </row>
    <row r="89" spans="7:74">
      <c r="G89" t="s">
        <v>131</v>
      </c>
      <c r="H89" s="115">
        <v>501</v>
      </c>
      <c r="I89" s="88">
        <v>175.81999999999996</v>
      </c>
      <c r="J89" s="88">
        <v>12.16</v>
      </c>
      <c r="K89" s="88">
        <v>0.97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11.6</v>
      </c>
      <c r="Y89">
        <v>7.74</v>
      </c>
      <c r="Z89">
        <v>26.62</v>
      </c>
      <c r="AA89">
        <v>9.0500000000000007</v>
      </c>
      <c r="AB89">
        <v>0.97</v>
      </c>
      <c r="AC89">
        <v>42.94</v>
      </c>
      <c r="AD89">
        <v>0</v>
      </c>
      <c r="AE89">
        <v>9.67</v>
      </c>
      <c r="AF89">
        <v>33.840000000000003</v>
      </c>
      <c r="AG89">
        <v>0</v>
      </c>
      <c r="AH89">
        <v>0</v>
      </c>
      <c r="AI89">
        <v>0</v>
      </c>
      <c r="AJ89">
        <v>12.09</v>
      </c>
      <c r="AK89">
        <v>0</v>
      </c>
      <c r="AL89">
        <v>0</v>
      </c>
      <c r="AM89">
        <v>50.09</v>
      </c>
      <c r="AN89">
        <v>81.22</v>
      </c>
      <c r="AO89">
        <v>14.5</v>
      </c>
      <c r="AP89">
        <v>14.5</v>
      </c>
      <c r="AQ89">
        <v>45.69</v>
      </c>
      <c r="AR89">
        <v>49.53</v>
      </c>
      <c r="AS89">
        <v>22.21</v>
      </c>
      <c r="AT89">
        <v>3.87</v>
      </c>
      <c r="AU89">
        <v>90.89</v>
      </c>
      <c r="AV89">
        <v>0</v>
      </c>
      <c r="AW89">
        <v>150.84</v>
      </c>
      <c r="AX89">
        <v>0.8</v>
      </c>
      <c r="AY89">
        <v>0.37</v>
      </c>
      <c r="AZ89">
        <v>0.47</v>
      </c>
      <c r="BA89">
        <v>0.85</v>
      </c>
      <c r="BB89">
        <v>0.89</v>
      </c>
      <c r="BC89">
        <v>0.94</v>
      </c>
      <c r="BD89">
        <v>0.84</v>
      </c>
      <c r="BE89">
        <v>0.56000000000000005</v>
      </c>
      <c r="BF89">
        <v>0.56000000000000005</v>
      </c>
      <c r="BG89">
        <v>1.35</v>
      </c>
      <c r="BH89">
        <v>0.39</v>
      </c>
      <c r="BI89">
        <v>0.97</v>
      </c>
      <c r="BJ89">
        <v>0.39</v>
      </c>
      <c r="BK89">
        <v>0.39</v>
      </c>
      <c r="BL89">
        <v>0.39</v>
      </c>
      <c r="BM89">
        <v>0.77</v>
      </c>
      <c r="BN89">
        <v>0.48</v>
      </c>
      <c r="BO89">
        <v>2.9</v>
      </c>
      <c r="BP89">
        <v>0.68</v>
      </c>
      <c r="BQ89">
        <v>0.57999999999999996</v>
      </c>
      <c r="BR89">
        <v>0.39</v>
      </c>
      <c r="BS89">
        <v>0</v>
      </c>
      <c r="BT89">
        <v>0</v>
      </c>
      <c r="BU89">
        <v>0</v>
      </c>
      <c r="BV89">
        <v>0</v>
      </c>
    </row>
    <row r="90" spans="7:74">
      <c r="G90" t="s">
        <v>132</v>
      </c>
      <c r="H90" s="115">
        <v>501</v>
      </c>
      <c r="I90" s="88">
        <v>175.81999999999996</v>
      </c>
      <c r="J90" s="88">
        <v>12.16</v>
      </c>
      <c r="K90" s="88">
        <v>0.97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11.6</v>
      </c>
      <c r="Y90">
        <v>7.74</v>
      </c>
      <c r="Z90">
        <v>26.62</v>
      </c>
      <c r="AA90">
        <v>9.0500000000000007</v>
      </c>
      <c r="AB90">
        <v>0.97</v>
      </c>
      <c r="AC90">
        <v>42.94</v>
      </c>
      <c r="AD90">
        <v>0</v>
      </c>
      <c r="AE90">
        <v>9.67</v>
      </c>
      <c r="AF90">
        <v>33.840000000000003</v>
      </c>
      <c r="AG90">
        <v>0</v>
      </c>
      <c r="AH90">
        <v>0</v>
      </c>
      <c r="AI90">
        <v>0</v>
      </c>
      <c r="AJ90">
        <v>12.09</v>
      </c>
      <c r="AK90">
        <v>0</v>
      </c>
      <c r="AL90">
        <v>0</v>
      </c>
      <c r="AM90">
        <v>50.09</v>
      </c>
      <c r="AN90">
        <v>81.22</v>
      </c>
      <c r="AO90">
        <v>14.5</v>
      </c>
      <c r="AP90">
        <v>14.5</v>
      </c>
      <c r="AQ90">
        <v>45.69</v>
      </c>
      <c r="AR90">
        <v>49.53</v>
      </c>
      <c r="AS90">
        <v>22.21</v>
      </c>
      <c r="AT90">
        <v>3.87</v>
      </c>
      <c r="AU90">
        <v>90.89</v>
      </c>
      <c r="AV90">
        <v>0</v>
      </c>
      <c r="AW90">
        <v>150.84</v>
      </c>
      <c r="AX90">
        <v>0.8</v>
      </c>
      <c r="AY90">
        <v>0.37</v>
      </c>
      <c r="AZ90">
        <v>0.47</v>
      </c>
      <c r="BA90">
        <v>0.85</v>
      </c>
      <c r="BB90">
        <v>0.89</v>
      </c>
      <c r="BC90">
        <v>0.94</v>
      </c>
      <c r="BD90">
        <v>0.84</v>
      </c>
      <c r="BE90">
        <v>0.56000000000000005</v>
      </c>
      <c r="BF90">
        <v>0.56000000000000005</v>
      </c>
      <c r="BG90">
        <v>1.35</v>
      </c>
      <c r="BH90">
        <v>0.39</v>
      </c>
      <c r="BI90">
        <v>0.97</v>
      </c>
      <c r="BJ90">
        <v>0.39</v>
      </c>
      <c r="BK90">
        <v>0.39</v>
      </c>
      <c r="BL90">
        <v>0.39</v>
      </c>
      <c r="BM90">
        <v>0.77</v>
      </c>
      <c r="BN90">
        <v>0.48</v>
      </c>
      <c r="BO90">
        <v>2.9</v>
      </c>
      <c r="BP90">
        <v>0.68</v>
      </c>
      <c r="BQ90">
        <v>0.57999999999999996</v>
      </c>
      <c r="BR90">
        <v>0.39</v>
      </c>
      <c r="BS90">
        <v>0</v>
      </c>
      <c r="BT90">
        <v>0</v>
      </c>
      <c r="BU90">
        <v>0</v>
      </c>
      <c r="BV90">
        <v>0</v>
      </c>
    </row>
    <row r="91" spans="7:74">
      <c r="G91" t="s">
        <v>133</v>
      </c>
      <c r="H91" s="115">
        <v>644.53000000000009</v>
      </c>
      <c r="I91" s="88">
        <v>320.37</v>
      </c>
      <c r="J91" s="88">
        <v>12.16</v>
      </c>
      <c r="K91" s="88">
        <v>0.97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72.52</v>
      </c>
      <c r="X91">
        <v>11.6</v>
      </c>
      <c r="Y91">
        <v>7.74</v>
      </c>
      <c r="Z91">
        <v>26.62</v>
      </c>
      <c r="AA91">
        <v>8.0299999999999994</v>
      </c>
      <c r="AB91">
        <v>0.97</v>
      </c>
      <c r="AC91">
        <v>42.94</v>
      </c>
      <c r="AD91">
        <v>0</v>
      </c>
      <c r="AE91">
        <v>9.67</v>
      </c>
      <c r="AF91">
        <v>33.840000000000003</v>
      </c>
      <c r="AG91">
        <v>123.28</v>
      </c>
      <c r="AH91">
        <v>92.82</v>
      </c>
      <c r="AI91">
        <v>41.09</v>
      </c>
      <c r="AJ91">
        <v>12.09</v>
      </c>
      <c r="AK91">
        <v>30.94</v>
      </c>
      <c r="AL91">
        <v>0</v>
      </c>
      <c r="AM91">
        <v>50.09</v>
      </c>
      <c r="AN91">
        <v>81.22</v>
      </c>
      <c r="AO91">
        <v>14.5</v>
      </c>
      <c r="AP91">
        <v>14.5</v>
      </c>
      <c r="AQ91">
        <v>45.69</v>
      </c>
      <c r="AR91">
        <v>49.53</v>
      </c>
      <c r="AS91">
        <v>22.21</v>
      </c>
      <c r="AT91">
        <v>3.87</v>
      </c>
      <c r="AU91">
        <v>19.34</v>
      </c>
      <c r="AV91">
        <v>0</v>
      </c>
      <c r="AW91">
        <v>150.84</v>
      </c>
      <c r="AX91">
        <v>0.8</v>
      </c>
      <c r="AY91">
        <v>0.37</v>
      </c>
      <c r="AZ91">
        <v>0.47</v>
      </c>
      <c r="BA91">
        <v>0.85</v>
      </c>
      <c r="BB91">
        <v>0.89</v>
      </c>
      <c r="BC91">
        <v>0.94</v>
      </c>
      <c r="BD91">
        <v>0.84</v>
      </c>
      <c r="BE91">
        <v>0.56000000000000005</v>
      </c>
      <c r="BF91">
        <v>0.56000000000000005</v>
      </c>
      <c r="BG91">
        <v>1.35</v>
      </c>
      <c r="BH91">
        <v>0.39</v>
      </c>
      <c r="BI91">
        <v>0.97</v>
      </c>
      <c r="BJ91">
        <v>0.39</v>
      </c>
      <c r="BK91">
        <v>0.39</v>
      </c>
      <c r="BL91">
        <v>0.39</v>
      </c>
      <c r="BM91">
        <v>0.77</v>
      </c>
      <c r="BN91">
        <v>0.48</v>
      </c>
      <c r="BO91">
        <v>2.9</v>
      </c>
      <c r="BP91">
        <v>0.68</v>
      </c>
      <c r="BQ91">
        <v>0.57999999999999996</v>
      </c>
      <c r="BR91">
        <v>0.39</v>
      </c>
      <c r="BS91">
        <v>0</v>
      </c>
      <c r="BT91">
        <v>0</v>
      </c>
      <c r="BU91">
        <v>0</v>
      </c>
      <c r="BV91">
        <v>0</v>
      </c>
    </row>
    <row r="92" spans="7:74">
      <c r="G92" t="s">
        <v>134</v>
      </c>
      <c r="H92" s="115">
        <v>663.87000000000012</v>
      </c>
      <c r="I92" s="88">
        <v>320.37</v>
      </c>
      <c r="J92" s="88">
        <v>12.16</v>
      </c>
      <c r="K92" s="88">
        <v>0.97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72.52</v>
      </c>
      <c r="X92">
        <v>11.6</v>
      </c>
      <c r="Y92">
        <v>7.74</v>
      </c>
      <c r="Z92">
        <v>26.62</v>
      </c>
      <c r="AA92">
        <v>8.0299999999999994</v>
      </c>
      <c r="AB92">
        <v>0.97</v>
      </c>
      <c r="AC92">
        <v>42.94</v>
      </c>
      <c r="AD92">
        <v>0</v>
      </c>
      <c r="AE92">
        <v>9.67</v>
      </c>
      <c r="AF92">
        <v>33.840000000000003</v>
      </c>
      <c r="AG92">
        <v>123.28</v>
      </c>
      <c r="AH92">
        <v>92.82</v>
      </c>
      <c r="AI92">
        <v>41.09</v>
      </c>
      <c r="AJ92">
        <v>12.09</v>
      </c>
      <c r="AK92">
        <v>30.94</v>
      </c>
      <c r="AL92">
        <v>0</v>
      </c>
      <c r="AM92">
        <v>50.09</v>
      </c>
      <c r="AN92">
        <v>81.22</v>
      </c>
      <c r="AO92">
        <v>14.5</v>
      </c>
      <c r="AP92">
        <v>14.5</v>
      </c>
      <c r="AQ92">
        <v>45.69</v>
      </c>
      <c r="AR92">
        <v>49.53</v>
      </c>
      <c r="AS92">
        <v>22.21</v>
      </c>
      <c r="AT92">
        <v>3.87</v>
      </c>
      <c r="AU92">
        <v>38.68</v>
      </c>
      <c r="AV92">
        <v>0</v>
      </c>
      <c r="AW92">
        <v>150.84</v>
      </c>
      <c r="AX92">
        <v>0.8</v>
      </c>
      <c r="AY92">
        <v>0.37</v>
      </c>
      <c r="AZ92">
        <v>0.47</v>
      </c>
      <c r="BA92">
        <v>0.85</v>
      </c>
      <c r="BB92">
        <v>0.89</v>
      </c>
      <c r="BC92">
        <v>0.94</v>
      </c>
      <c r="BD92">
        <v>0.84</v>
      </c>
      <c r="BE92">
        <v>0.56000000000000005</v>
      </c>
      <c r="BF92">
        <v>0.56000000000000005</v>
      </c>
      <c r="BG92">
        <v>1.35</v>
      </c>
      <c r="BH92">
        <v>0.39</v>
      </c>
      <c r="BI92">
        <v>0.97</v>
      </c>
      <c r="BJ92">
        <v>0.39</v>
      </c>
      <c r="BK92">
        <v>0.39</v>
      </c>
      <c r="BL92">
        <v>0.39</v>
      </c>
      <c r="BM92">
        <v>0.77</v>
      </c>
      <c r="BN92">
        <v>0.48</v>
      </c>
      <c r="BO92">
        <v>2.9</v>
      </c>
      <c r="BP92">
        <v>0.68</v>
      </c>
      <c r="BQ92">
        <v>0.57999999999999996</v>
      </c>
      <c r="BR92">
        <v>0.39</v>
      </c>
      <c r="BS92">
        <v>0</v>
      </c>
      <c r="BT92">
        <v>0</v>
      </c>
      <c r="BU92">
        <v>0</v>
      </c>
      <c r="BV92">
        <v>0</v>
      </c>
    </row>
    <row r="93" spans="7:74">
      <c r="G93" t="s">
        <v>135</v>
      </c>
      <c r="H93" s="115">
        <v>678.37000000000012</v>
      </c>
      <c r="I93" s="88">
        <v>320.37</v>
      </c>
      <c r="J93" s="88">
        <v>12.16</v>
      </c>
      <c r="K93" s="88">
        <v>0.97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72.52</v>
      </c>
      <c r="X93">
        <v>11.6</v>
      </c>
      <c r="Y93">
        <v>7.74</v>
      </c>
      <c r="Z93">
        <v>26.62</v>
      </c>
      <c r="AA93">
        <v>8.0299999999999994</v>
      </c>
      <c r="AB93">
        <v>0.97</v>
      </c>
      <c r="AC93">
        <v>42.94</v>
      </c>
      <c r="AD93">
        <v>0</v>
      </c>
      <c r="AE93">
        <v>9.67</v>
      </c>
      <c r="AF93">
        <v>33.840000000000003</v>
      </c>
      <c r="AG93">
        <v>123.28</v>
      </c>
      <c r="AH93">
        <v>92.82</v>
      </c>
      <c r="AI93">
        <v>41.09</v>
      </c>
      <c r="AJ93">
        <v>12.09</v>
      </c>
      <c r="AK93">
        <v>30.94</v>
      </c>
      <c r="AL93">
        <v>0</v>
      </c>
      <c r="AM93">
        <v>50.09</v>
      </c>
      <c r="AN93">
        <v>81.22</v>
      </c>
      <c r="AO93">
        <v>14.5</v>
      </c>
      <c r="AP93">
        <v>14.5</v>
      </c>
      <c r="AQ93">
        <v>45.69</v>
      </c>
      <c r="AR93">
        <v>49.53</v>
      </c>
      <c r="AS93">
        <v>22.21</v>
      </c>
      <c r="AT93">
        <v>3.87</v>
      </c>
      <c r="AU93">
        <v>53.18</v>
      </c>
      <c r="AV93">
        <v>0</v>
      </c>
      <c r="AW93">
        <v>150.84</v>
      </c>
      <c r="AX93">
        <v>0.8</v>
      </c>
      <c r="AY93">
        <v>0.37</v>
      </c>
      <c r="AZ93">
        <v>0.47</v>
      </c>
      <c r="BA93">
        <v>0.85</v>
      </c>
      <c r="BB93">
        <v>0.89</v>
      </c>
      <c r="BC93">
        <v>0.94</v>
      </c>
      <c r="BD93">
        <v>0.84</v>
      </c>
      <c r="BE93">
        <v>0.56000000000000005</v>
      </c>
      <c r="BF93">
        <v>0.56000000000000005</v>
      </c>
      <c r="BG93">
        <v>1.35</v>
      </c>
      <c r="BH93">
        <v>0.39</v>
      </c>
      <c r="BI93">
        <v>0.97</v>
      </c>
      <c r="BJ93">
        <v>0.39</v>
      </c>
      <c r="BK93">
        <v>0.39</v>
      </c>
      <c r="BL93">
        <v>0.39</v>
      </c>
      <c r="BM93">
        <v>0.77</v>
      </c>
      <c r="BN93">
        <v>0.48</v>
      </c>
      <c r="BO93">
        <v>2.9</v>
      </c>
      <c r="BP93">
        <v>0.68</v>
      </c>
      <c r="BQ93">
        <v>0.57999999999999996</v>
      </c>
      <c r="BR93">
        <v>0.39</v>
      </c>
      <c r="BS93">
        <v>0</v>
      </c>
      <c r="BT93">
        <v>0</v>
      </c>
      <c r="BU93">
        <v>0</v>
      </c>
      <c r="BV93">
        <v>0</v>
      </c>
    </row>
    <row r="94" spans="7:74">
      <c r="G94" t="s">
        <v>136</v>
      </c>
      <c r="H94" s="115">
        <v>688.04000000000008</v>
      </c>
      <c r="I94" s="88">
        <v>320.37</v>
      </c>
      <c r="J94" s="88">
        <v>12.16</v>
      </c>
      <c r="K94" s="88">
        <v>0.97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72.52</v>
      </c>
      <c r="X94">
        <v>11.6</v>
      </c>
      <c r="Y94">
        <v>7.74</v>
      </c>
      <c r="Z94">
        <v>26.62</v>
      </c>
      <c r="AA94">
        <v>8.0299999999999994</v>
      </c>
      <c r="AB94">
        <v>0.97</v>
      </c>
      <c r="AC94">
        <v>42.94</v>
      </c>
      <c r="AD94">
        <v>0</v>
      </c>
      <c r="AE94">
        <v>9.67</v>
      </c>
      <c r="AF94">
        <v>33.840000000000003</v>
      </c>
      <c r="AG94">
        <v>123.28</v>
      </c>
      <c r="AH94">
        <v>92.82</v>
      </c>
      <c r="AI94">
        <v>41.09</v>
      </c>
      <c r="AJ94">
        <v>12.09</v>
      </c>
      <c r="AK94">
        <v>30.94</v>
      </c>
      <c r="AL94">
        <v>0</v>
      </c>
      <c r="AM94">
        <v>50.09</v>
      </c>
      <c r="AN94">
        <v>81.22</v>
      </c>
      <c r="AO94">
        <v>14.5</v>
      </c>
      <c r="AP94">
        <v>14.5</v>
      </c>
      <c r="AQ94">
        <v>45.69</v>
      </c>
      <c r="AR94">
        <v>49.53</v>
      </c>
      <c r="AS94">
        <v>22.21</v>
      </c>
      <c r="AT94">
        <v>3.87</v>
      </c>
      <c r="AU94">
        <v>62.85</v>
      </c>
      <c r="AV94">
        <v>0</v>
      </c>
      <c r="AW94">
        <v>150.84</v>
      </c>
      <c r="AX94">
        <v>0.8</v>
      </c>
      <c r="AY94">
        <v>0.37</v>
      </c>
      <c r="AZ94">
        <v>0.47</v>
      </c>
      <c r="BA94">
        <v>0.85</v>
      </c>
      <c r="BB94">
        <v>0.89</v>
      </c>
      <c r="BC94">
        <v>0.94</v>
      </c>
      <c r="BD94">
        <v>0.84</v>
      </c>
      <c r="BE94">
        <v>0.56000000000000005</v>
      </c>
      <c r="BF94">
        <v>0.56000000000000005</v>
      </c>
      <c r="BG94">
        <v>1.35</v>
      </c>
      <c r="BH94">
        <v>0.39</v>
      </c>
      <c r="BI94">
        <v>0.97</v>
      </c>
      <c r="BJ94">
        <v>0.39</v>
      </c>
      <c r="BK94">
        <v>0.39</v>
      </c>
      <c r="BL94">
        <v>0.39</v>
      </c>
      <c r="BM94">
        <v>0.77</v>
      </c>
      <c r="BN94">
        <v>0.48</v>
      </c>
      <c r="BO94">
        <v>2.9</v>
      </c>
      <c r="BP94">
        <v>0.68</v>
      </c>
      <c r="BQ94">
        <v>0.57999999999999996</v>
      </c>
      <c r="BR94">
        <v>0.39</v>
      </c>
      <c r="BS94">
        <v>0</v>
      </c>
      <c r="BT94">
        <v>0</v>
      </c>
      <c r="BU94">
        <v>0</v>
      </c>
      <c r="BV94">
        <v>0</v>
      </c>
    </row>
    <row r="95" spans="7:74">
      <c r="G95" t="s">
        <v>137</v>
      </c>
      <c r="H95" s="115">
        <v>665.80000000000007</v>
      </c>
      <c r="I95" s="88">
        <v>320.37</v>
      </c>
      <c r="J95" s="88">
        <v>12.16</v>
      </c>
      <c r="K95" s="88">
        <v>0.97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72.52</v>
      </c>
      <c r="X95">
        <v>11.6</v>
      </c>
      <c r="Y95">
        <v>7.74</v>
      </c>
      <c r="Z95">
        <v>26.62</v>
      </c>
      <c r="AA95">
        <v>8.0299999999999994</v>
      </c>
      <c r="AB95">
        <v>0.97</v>
      </c>
      <c r="AC95">
        <v>42.94</v>
      </c>
      <c r="AD95">
        <v>0</v>
      </c>
      <c r="AE95">
        <v>9.67</v>
      </c>
      <c r="AF95">
        <v>33.840000000000003</v>
      </c>
      <c r="AG95">
        <v>123.28</v>
      </c>
      <c r="AH95">
        <v>92.82</v>
      </c>
      <c r="AI95">
        <v>41.09</v>
      </c>
      <c r="AJ95">
        <v>12.09</v>
      </c>
      <c r="AK95">
        <v>30.94</v>
      </c>
      <c r="AL95">
        <v>0</v>
      </c>
      <c r="AM95">
        <v>50.09</v>
      </c>
      <c r="AN95">
        <v>81.22</v>
      </c>
      <c r="AO95">
        <v>14.5</v>
      </c>
      <c r="AP95">
        <v>14.5</v>
      </c>
      <c r="AQ95">
        <v>45.69</v>
      </c>
      <c r="AR95">
        <v>49.53</v>
      </c>
      <c r="AS95">
        <v>22.21</v>
      </c>
      <c r="AT95">
        <v>3.87</v>
      </c>
      <c r="AU95">
        <v>40.61</v>
      </c>
      <c r="AV95">
        <v>0</v>
      </c>
      <c r="AW95">
        <v>150.84</v>
      </c>
      <c r="AX95">
        <v>0.8</v>
      </c>
      <c r="AY95">
        <v>0.37</v>
      </c>
      <c r="AZ95">
        <v>0.47</v>
      </c>
      <c r="BA95">
        <v>0.85</v>
      </c>
      <c r="BB95">
        <v>0.89</v>
      </c>
      <c r="BC95">
        <v>0.94</v>
      </c>
      <c r="BD95">
        <v>0.84</v>
      </c>
      <c r="BE95">
        <v>0.56000000000000005</v>
      </c>
      <c r="BF95">
        <v>0.56000000000000005</v>
      </c>
      <c r="BG95">
        <v>1.35</v>
      </c>
      <c r="BH95">
        <v>0.39</v>
      </c>
      <c r="BI95">
        <v>0.97</v>
      </c>
      <c r="BJ95">
        <v>0.39</v>
      </c>
      <c r="BK95">
        <v>0.39</v>
      </c>
      <c r="BL95">
        <v>0.39</v>
      </c>
      <c r="BM95">
        <v>0.77</v>
      </c>
      <c r="BN95">
        <v>0.48</v>
      </c>
      <c r="BO95">
        <v>2.9</v>
      </c>
      <c r="BP95">
        <v>0.68</v>
      </c>
      <c r="BQ95">
        <v>0.57999999999999996</v>
      </c>
      <c r="BR95">
        <v>0.39</v>
      </c>
      <c r="BS95">
        <v>0</v>
      </c>
      <c r="BT95">
        <v>0</v>
      </c>
      <c r="BU95">
        <v>0</v>
      </c>
      <c r="BV95">
        <v>0</v>
      </c>
    </row>
    <row r="96" spans="7:74">
      <c r="G96" t="s">
        <v>138</v>
      </c>
      <c r="H96" s="115">
        <v>665.80000000000007</v>
      </c>
      <c r="I96" s="88">
        <v>320.37</v>
      </c>
      <c r="J96" s="88">
        <v>12.16</v>
      </c>
      <c r="K96" s="88">
        <v>0.97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72.52</v>
      </c>
      <c r="X96">
        <v>11.6</v>
      </c>
      <c r="Y96">
        <v>7.74</v>
      </c>
      <c r="Z96">
        <v>26.62</v>
      </c>
      <c r="AA96">
        <v>8.0299999999999994</v>
      </c>
      <c r="AB96">
        <v>0.97</v>
      </c>
      <c r="AC96">
        <v>42.94</v>
      </c>
      <c r="AD96">
        <v>0</v>
      </c>
      <c r="AE96">
        <v>9.67</v>
      </c>
      <c r="AF96">
        <v>33.840000000000003</v>
      </c>
      <c r="AG96">
        <v>123.28</v>
      </c>
      <c r="AH96">
        <v>92.82</v>
      </c>
      <c r="AI96">
        <v>41.09</v>
      </c>
      <c r="AJ96">
        <v>12.09</v>
      </c>
      <c r="AK96">
        <v>30.94</v>
      </c>
      <c r="AL96">
        <v>0</v>
      </c>
      <c r="AM96">
        <v>50.09</v>
      </c>
      <c r="AN96">
        <v>81.22</v>
      </c>
      <c r="AO96">
        <v>14.5</v>
      </c>
      <c r="AP96">
        <v>14.5</v>
      </c>
      <c r="AQ96">
        <v>45.69</v>
      </c>
      <c r="AR96">
        <v>49.53</v>
      </c>
      <c r="AS96">
        <v>22.21</v>
      </c>
      <c r="AT96">
        <v>3.87</v>
      </c>
      <c r="AU96">
        <v>40.61</v>
      </c>
      <c r="AV96">
        <v>0</v>
      </c>
      <c r="AW96">
        <v>150.84</v>
      </c>
      <c r="AX96">
        <v>0.8</v>
      </c>
      <c r="AY96">
        <v>0.37</v>
      </c>
      <c r="AZ96">
        <v>0.47</v>
      </c>
      <c r="BA96">
        <v>0.85</v>
      </c>
      <c r="BB96">
        <v>0.89</v>
      </c>
      <c r="BC96">
        <v>0.94</v>
      </c>
      <c r="BD96">
        <v>0.84</v>
      </c>
      <c r="BE96">
        <v>0.56000000000000005</v>
      </c>
      <c r="BF96">
        <v>0.56000000000000005</v>
      </c>
      <c r="BG96">
        <v>1.35</v>
      </c>
      <c r="BH96">
        <v>0.39</v>
      </c>
      <c r="BI96">
        <v>0.97</v>
      </c>
      <c r="BJ96">
        <v>0.39</v>
      </c>
      <c r="BK96">
        <v>0.39</v>
      </c>
      <c r="BL96">
        <v>0.39</v>
      </c>
      <c r="BM96">
        <v>0.77</v>
      </c>
      <c r="BN96">
        <v>0.48</v>
      </c>
      <c r="BO96">
        <v>2.9</v>
      </c>
      <c r="BP96">
        <v>0.68</v>
      </c>
      <c r="BQ96">
        <v>0.57999999999999996</v>
      </c>
      <c r="BR96">
        <v>0.39</v>
      </c>
      <c r="BS96">
        <v>0</v>
      </c>
      <c r="BT96">
        <v>0</v>
      </c>
      <c r="BU96">
        <v>0</v>
      </c>
      <c r="BV96">
        <v>0</v>
      </c>
    </row>
    <row r="97" spans="1:133">
      <c r="G97" t="s">
        <v>139</v>
      </c>
      <c r="H97" s="115">
        <v>665.80000000000007</v>
      </c>
      <c r="I97" s="88">
        <v>320.37</v>
      </c>
      <c r="J97" s="88">
        <v>12.16</v>
      </c>
      <c r="K97" s="88">
        <v>0.97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72.52</v>
      </c>
      <c r="X97">
        <v>11.6</v>
      </c>
      <c r="Y97">
        <v>7.74</v>
      </c>
      <c r="Z97">
        <v>26.62</v>
      </c>
      <c r="AA97">
        <v>8.0299999999999994</v>
      </c>
      <c r="AB97">
        <v>0.97</v>
      </c>
      <c r="AC97">
        <v>42.94</v>
      </c>
      <c r="AD97">
        <v>0</v>
      </c>
      <c r="AE97">
        <v>9.67</v>
      </c>
      <c r="AF97">
        <v>33.840000000000003</v>
      </c>
      <c r="AG97">
        <v>123.28</v>
      </c>
      <c r="AH97">
        <v>92.82</v>
      </c>
      <c r="AI97">
        <v>41.09</v>
      </c>
      <c r="AJ97">
        <v>12.09</v>
      </c>
      <c r="AK97">
        <v>30.94</v>
      </c>
      <c r="AL97">
        <v>0</v>
      </c>
      <c r="AM97">
        <v>50.09</v>
      </c>
      <c r="AN97">
        <v>81.22</v>
      </c>
      <c r="AO97">
        <v>14.5</v>
      </c>
      <c r="AP97">
        <v>14.5</v>
      </c>
      <c r="AQ97">
        <v>45.69</v>
      </c>
      <c r="AR97">
        <v>49.53</v>
      </c>
      <c r="AS97">
        <v>22.21</v>
      </c>
      <c r="AT97">
        <v>3.87</v>
      </c>
      <c r="AU97">
        <v>40.61</v>
      </c>
      <c r="AV97">
        <v>0</v>
      </c>
      <c r="AW97">
        <v>150.84</v>
      </c>
      <c r="AX97">
        <v>0.8</v>
      </c>
      <c r="AY97">
        <v>0.37</v>
      </c>
      <c r="AZ97">
        <v>0.47</v>
      </c>
      <c r="BA97">
        <v>0.85</v>
      </c>
      <c r="BB97">
        <v>0.89</v>
      </c>
      <c r="BC97">
        <v>0.94</v>
      </c>
      <c r="BD97">
        <v>0.84</v>
      </c>
      <c r="BE97">
        <v>0.56000000000000005</v>
      </c>
      <c r="BF97">
        <v>0.56000000000000005</v>
      </c>
      <c r="BG97">
        <v>1.35</v>
      </c>
      <c r="BH97">
        <v>0.39</v>
      </c>
      <c r="BI97">
        <v>0.97</v>
      </c>
      <c r="BJ97">
        <v>0.39</v>
      </c>
      <c r="BK97">
        <v>0.39</v>
      </c>
      <c r="BL97">
        <v>0.39</v>
      </c>
      <c r="BM97">
        <v>0.77</v>
      </c>
      <c r="BN97">
        <v>0.48</v>
      </c>
      <c r="BO97">
        <v>2.9</v>
      </c>
      <c r="BP97">
        <v>0.68</v>
      </c>
      <c r="BQ97">
        <v>0.57999999999999996</v>
      </c>
      <c r="BR97">
        <v>0.39</v>
      </c>
      <c r="BS97">
        <v>0</v>
      </c>
      <c r="BT97">
        <v>0</v>
      </c>
      <c r="BU97">
        <v>0</v>
      </c>
      <c r="BV97">
        <v>0</v>
      </c>
    </row>
    <row r="98" spans="1:133">
      <c r="G98" t="s">
        <v>140</v>
      </c>
      <c r="H98" s="115">
        <v>665.80000000000007</v>
      </c>
      <c r="I98" s="88">
        <v>320.37</v>
      </c>
      <c r="J98" s="88">
        <v>12.16</v>
      </c>
      <c r="K98" s="88">
        <v>0.97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72.52</v>
      </c>
      <c r="X98">
        <v>11.6</v>
      </c>
      <c r="Y98">
        <v>7.74</v>
      </c>
      <c r="Z98">
        <v>26.62</v>
      </c>
      <c r="AA98">
        <v>8.0299999999999994</v>
      </c>
      <c r="AB98">
        <v>0.97</v>
      </c>
      <c r="AC98">
        <v>42.94</v>
      </c>
      <c r="AD98">
        <v>0</v>
      </c>
      <c r="AE98">
        <v>9.67</v>
      </c>
      <c r="AF98">
        <v>33.840000000000003</v>
      </c>
      <c r="AG98">
        <v>123.28</v>
      </c>
      <c r="AH98">
        <v>92.82</v>
      </c>
      <c r="AI98">
        <v>41.09</v>
      </c>
      <c r="AJ98">
        <v>12.09</v>
      </c>
      <c r="AK98">
        <v>30.94</v>
      </c>
      <c r="AL98">
        <v>0</v>
      </c>
      <c r="AM98">
        <v>50.09</v>
      </c>
      <c r="AN98">
        <v>81.22</v>
      </c>
      <c r="AO98">
        <v>14.5</v>
      </c>
      <c r="AP98">
        <v>14.5</v>
      </c>
      <c r="AQ98">
        <v>45.69</v>
      </c>
      <c r="AR98">
        <v>49.53</v>
      </c>
      <c r="AS98">
        <v>22.21</v>
      </c>
      <c r="AT98">
        <v>3.87</v>
      </c>
      <c r="AU98">
        <v>40.61</v>
      </c>
      <c r="AV98">
        <v>0</v>
      </c>
      <c r="AW98">
        <v>150.84</v>
      </c>
      <c r="AX98">
        <v>0.8</v>
      </c>
      <c r="AY98">
        <v>0.37</v>
      </c>
      <c r="AZ98">
        <v>0.47</v>
      </c>
      <c r="BA98">
        <v>0.85</v>
      </c>
      <c r="BB98">
        <v>0.89</v>
      </c>
      <c r="BC98">
        <v>0.94</v>
      </c>
      <c r="BD98">
        <v>0.84</v>
      </c>
      <c r="BE98">
        <v>0.56000000000000005</v>
      </c>
      <c r="BF98">
        <v>0.56000000000000005</v>
      </c>
      <c r="BG98">
        <v>1.35</v>
      </c>
      <c r="BH98">
        <v>0.39</v>
      </c>
      <c r="BI98">
        <v>0.97</v>
      </c>
      <c r="BJ98">
        <v>0.39</v>
      </c>
      <c r="BK98">
        <v>0.39</v>
      </c>
      <c r="BL98">
        <v>0.39</v>
      </c>
      <c r="BM98">
        <v>0.77</v>
      </c>
      <c r="BN98">
        <v>0.48</v>
      </c>
      <c r="BO98">
        <v>2.9</v>
      </c>
      <c r="BP98">
        <v>0.68</v>
      </c>
      <c r="BQ98">
        <v>0.57999999999999996</v>
      </c>
      <c r="BR98">
        <v>0.39</v>
      </c>
      <c r="BS98">
        <v>0</v>
      </c>
      <c r="BT98">
        <v>0</v>
      </c>
      <c r="BU98">
        <v>0</v>
      </c>
      <c r="B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13.321095000000001</v>
      </c>
      <c r="I99" s="111">
        <f t="shared" ref="I99:BU99" si="1">SUM(I3:I98)/4000</f>
        <v>4.8991949999999971</v>
      </c>
      <c r="J99" s="111">
        <f t="shared" si="1"/>
        <v>0.29193999999999992</v>
      </c>
      <c r="K99" s="111">
        <f t="shared" si="1"/>
        <v>0.26984999999999987</v>
      </c>
      <c r="L99" s="111">
        <f t="shared" si="1"/>
        <v>0.11028000000000004</v>
      </c>
      <c r="M99" s="111">
        <f t="shared" si="1"/>
        <v>0</v>
      </c>
      <c r="N99" s="110">
        <f t="shared" si="1"/>
        <v>0</v>
      </c>
      <c r="O99" s="111">
        <f t="shared" si="1"/>
        <v>0.5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0.31424000000000007</v>
      </c>
      <c r="X99">
        <f t="shared" si="1"/>
        <v>0.27840000000000015</v>
      </c>
      <c r="Y99">
        <f t="shared" si="1"/>
        <v>0.18576000000000017</v>
      </c>
      <c r="Z99">
        <f t="shared" si="1"/>
        <v>0.63887999999999856</v>
      </c>
      <c r="AA99">
        <f t="shared" si="1"/>
        <v>0.17945999999999965</v>
      </c>
      <c r="AB99">
        <f t="shared" si="1"/>
        <v>2.3279999999999981E-2</v>
      </c>
      <c r="AC99">
        <f t="shared" si="1"/>
        <v>1.030560000000001</v>
      </c>
      <c r="AD99">
        <f t="shared" si="1"/>
        <v>0.49316999999999989</v>
      </c>
      <c r="AE99">
        <f t="shared" si="1"/>
        <v>0.23207999999999962</v>
      </c>
      <c r="AF99">
        <f t="shared" si="1"/>
        <v>0.81216000000000088</v>
      </c>
      <c r="AG99">
        <f t="shared" si="1"/>
        <v>0.98624000000000067</v>
      </c>
      <c r="AH99">
        <f t="shared" si="1"/>
        <v>0.74256000000000022</v>
      </c>
      <c r="AI99">
        <f t="shared" si="1"/>
        <v>0.32871999999999996</v>
      </c>
      <c r="AJ99">
        <f t="shared" si="1"/>
        <v>0.29015999999999997</v>
      </c>
      <c r="AK99">
        <f t="shared" si="1"/>
        <v>0.24752000000000021</v>
      </c>
      <c r="AL99">
        <f t="shared" si="1"/>
        <v>0.17405999999999999</v>
      </c>
      <c r="AM99">
        <f t="shared" si="1"/>
        <v>1.2021600000000017</v>
      </c>
      <c r="AN99">
        <f t="shared" si="1"/>
        <v>1.9492800000000019</v>
      </c>
      <c r="AO99">
        <f t="shared" si="1"/>
        <v>0.1305</v>
      </c>
      <c r="AP99">
        <f t="shared" si="1"/>
        <v>0.34799999999999998</v>
      </c>
      <c r="AQ99">
        <f t="shared" si="1"/>
        <v>1.0965600000000004</v>
      </c>
      <c r="AR99">
        <f t="shared" si="1"/>
        <v>0.87732000000000088</v>
      </c>
      <c r="AS99">
        <f t="shared" si="1"/>
        <v>0.53304000000000051</v>
      </c>
      <c r="AT99">
        <f t="shared" si="1"/>
        <v>0.11028000000000004</v>
      </c>
      <c r="AU99">
        <f t="shared" si="1"/>
        <v>0.5513800000000002</v>
      </c>
      <c r="AV99">
        <f t="shared" si="1"/>
        <v>7.2510000000000019E-2</v>
      </c>
      <c r="AW99">
        <f t="shared" si="1"/>
        <v>3.6201600000000025</v>
      </c>
      <c r="AX99">
        <f t="shared" si="1"/>
        <v>1.9439999999999985E-2</v>
      </c>
      <c r="AY99">
        <f t="shared" si="1"/>
        <v>8.8799999999999921E-3</v>
      </c>
      <c r="AZ99">
        <f t="shared" si="1"/>
        <v>1.1250000000000005E-2</v>
      </c>
      <c r="BA99">
        <f t="shared" si="1"/>
        <v>2.0580000000000011E-2</v>
      </c>
      <c r="BB99">
        <f t="shared" si="1"/>
        <v>2.1029999999999986E-2</v>
      </c>
      <c r="BC99">
        <f t="shared" si="1"/>
        <v>2.2620000000000008E-2</v>
      </c>
      <c r="BD99">
        <f t="shared" si="1"/>
        <v>2.0379999999999999E-2</v>
      </c>
      <c r="BE99">
        <f t="shared" si="1"/>
        <v>1.3539999999999993E-2</v>
      </c>
      <c r="BF99">
        <f t="shared" si="1"/>
        <v>1.2999999999999998E-2</v>
      </c>
      <c r="BG99">
        <f t="shared" si="1"/>
        <v>3.2399999999999943E-2</v>
      </c>
      <c r="BH99">
        <f t="shared" si="1"/>
        <v>9.3600000000000107E-3</v>
      </c>
      <c r="BI99">
        <f t="shared" si="1"/>
        <v>2.3279999999999981E-2</v>
      </c>
      <c r="BJ99">
        <f t="shared" si="1"/>
        <v>9.3600000000000107E-3</v>
      </c>
      <c r="BK99">
        <f t="shared" si="1"/>
        <v>9.3600000000000107E-3</v>
      </c>
      <c r="BL99">
        <f t="shared" si="1"/>
        <v>9.3600000000000107E-3</v>
      </c>
      <c r="BM99">
        <f t="shared" si="1"/>
        <v>1.8480000000000017E-2</v>
      </c>
      <c r="BN99">
        <f t="shared" si="1"/>
        <v>1.1519999999999983E-2</v>
      </c>
      <c r="BO99">
        <f t="shared" si="1"/>
        <v>6.9600000000000037E-2</v>
      </c>
      <c r="BP99">
        <f t="shared" si="1"/>
        <v>1.6319999999999998E-2</v>
      </c>
      <c r="BQ99">
        <f t="shared" si="1"/>
        <v>1.3919999999999972E-2</v>
      </c>
      <c r="BR99">
        <f t="shared" si="1"/>
        <v>9.3600000000000107E-3</v>
      </c>
      <c r="BS99">
        <f t="shared" si="1"/>
        <v>0</v>
      </c>
      <c r="BT99">
        <f t="shared" si="1"/>
        <v>0.5</v>
      </c>
      <c r="BU99">
        <f t="shared" si="1"/>
        <v>0.74261500000000014</v>
      </c>
      <c r="BV99">
        <f t="shared" ref="BV99:EC99" si="2">SUM(BV3:BV98)/4000</f>
        <v>0.31826499999999985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2022-09-30T08:42:11Z</dcterms:modified>
</cp:coreProperties>
</file>